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mc:AlternateContent xmlns:mc="http://schemas.openxmlformats.org/markup-compatibility/2006">
    <mc:Choice Requires="x15">
      <x15ac:absPath xmlns:x15ac="http://schemas.microsoft.com/office/spreadsheetml/2010/11/ac" url="C:\Users\rmcnamara\Downloads\"/>
    </mc:Choice>
  </mc:AlternateContent>
  <xr:revisionPtr revIDLastSave="0" documentId="13_ncr:1_{A4F3D0E4-218D-4BA9-81FF-461D8FDA49A3}" xr6:coauthVersionLast="47" xr6:coauthVersionMax="47" xr10:uidLastSave="{00000000-0000-0000-0000-000000000000}"/>
  <bookViews>
    <workbookView xWindow="13935" yWindow="-16320" windowWidth="29040" windowHeight="15720" firstSheet="1" activeTab="2" xr2:uid="{D821A95A-AD8A-4789-9C5D-7CEF79E46C2D}"/>
  </bookViews>
  <sheets>
    <sheet name="Client - Domain Questions" sheetId="7" state="hidden" r:id="rId1"/>
    <sheet name="Asset Summary" sheetId="109" r:id="rId2"/>
    <sheet name="Asset Detail" sheetId="113" r:id="rId3"/>
    <sheet name="Systems Inventory " sheetId="110" r:id="rId4"/>
    <sheet name="Spend &amp; Partners" sheetId="111" r:id="rId5"/>
    <sheet name="Questions" sheetId="1" state="hidden" r:id="rId6"/>
  </sheets>
  <definedNames>
    <definedName name="AssetAge">'Asset Detail'!$K:$K</definedName>
    <definedName name="AssetType">'Asset Detail'!$A:$A</definedName>
    <definedName name="_xlnm.Print_Titles" localSheetId="2">'Asset Detail'!$1:$2</definedName>
    <definedName name="PurchaseDate">'Asset Detail'!$E:$E</definedName>
    <definedName name="Years">'Asset Detail'!$K:$K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8" i="109" l="1"/>
  <c r="F28" i="109"/>
  <c r="G27" i="109"/>
  <c r="F27" i="109"/>
  <c r="G26" i="109"/>
  <c r="F26" i="109"/>
  <c r="G25" i="109"/>
  <c r="F25" i="109"/>
  <c r="G24" i="109"/>
  <c r="F24" i="109"/>
  <c r="G23" i="109"/>
  <c r="F23" i="109"/>
  <c r="G22" i="109"/>
  <c r="F22" i="109"/>
  <c r="G21" i="109"/>
  <c r="F21" i="109"/>
  <c r="G20" i="109"/>
  <c r="F20" i="109"/>
  <c r="G19" i="109"/>
  <c r="F19" i="109"/>
  <c r="G18" i="109"/>
  <c r="F18" i="109"/>
  <c r="G17" i="109"/>
  <c r="F17" i="109"/>
  <c r="G16" i="109"/>
  <c r="F16" i="109"/>
  <c r="G15" i="109"/>
  <c r="F15" i="109"/>
  <c r="G14" i="109"/>
  <c r="F14" i="109"/>
  <c r="G13" i="109"/>
  <c r="F13" i="109"/>
  <c r="G12" i="109"/>
  <c r="F12" i="109"/>
  <c r="G11" i="109"/>
  <c r="F11" i="109"/>
  <c r="G10" i="109"/>
  <c r="H28" i="109"/>
  <c r="H27" i="109"/>
  <c r="H26" i="109"/>
  <c r="H25" i="109"/>
  <c r="H24" i="109"/>
  <c r="H23" i="109"/>
  <c r="H22" i="109"/>
  <c r="H21" i="109"/>
  <c r="H20" i="109"/>
  <c r="H19" i="109"/>
  <c r="H18" i="109"/>
  <c r="H17" i="109"/>
  <c r="H16" i="109"/>
  <c r="H15" i="109"/>
  <c r="H14" i="109"/>
  <c r="H13" i="109"/>
  <c r="H12" i="109"/>
  <c r="H11" i="109"/>
  <c r="H10" i="109"/>
  <c r="K224" i="113" l="1"/>
  <c r="K223" i="113"/>
  <c r="K222" i="113"/>
  <c r="K221" i="113"/>
  <c r="K220" i="113"/>
  <c r="K219" i="113"/>
  <c r="K218" i="113"/>
  <c r="K217" i="113"/>
  <c r="K216" i="113"/>
  <c r="K215" i="113"/>
  <c r="K214" i="113"/>
  <c r="K213" i="113"/>
  <c r="K212" i="113"/>
  <c r="K211" i="113"/>
  <c r="K210" i="113"/>
  <c r="K209" i="113"/>
  <c r="K208" i="113"/>
  <c r="K207" i="113"/>
  <c r="K206" i="113"/>
  <c r="K205" i="113"/>
  <c r="K204" i="113"/>
  <c r="K203" i="113"/>
  <c r="K202" i="113"/>
  <c r="K201" i="113"/>
  <c r="K200" i="113"/>
  <c r="K199" i="113"/>
  <c r="K198" i="113"/>
  <c r="K197" i="113"/>
  <c r="K196" i="113"/>
  <c r="K195" i="113"/>
  <c r="K194" i="113"/>
  <c r="K193" i="113"/>
  <c r="K192" i="113"/>
  <c r="K191" i="113"/>
  <c r="K190" i="113"/>
  <c r="K189" i="113"/>
  <c r="K188" i="113"/>
  <c r="K187" i="113"/>
  <c r="K186" i="113"/>
  <c r="K185" i="113"/>
  <c r="K184" i="113"/>
  <c r="K183" i="113"/>
  <c r="K182" i="113"/>
  <c r="K181" i="113"/>
  <c r="K180" i="113"/>
  <c r="K179" i="113"/>
  <c r="K178" i="113"/>
  <c r="K177" i="113"/>
  <c r="K176" i="113"/>
  <c r="K175" i="113"/>
  <c r="K174" i="113"/>
  <c r="K173" i="113"/>
  <c r="K172" i="113"/>
  <c r="K171" i="113"/>
  <c r="K170" i="113"/>
  <c r="K169" i="113"/>
  <c r="K168" i="113"/>
  <c r="K167" i="113"/>
  <c r="K166" i="113"/>
  <c r="K165" i="113"/>
  <c r="K164" i="113"/>
  <c r="K163" i="113"/>
  <c r="K162" i="113"/>
  <c r="K161" i="113"/>
  <c r="K160" i="113"/>
  <c r="K159" i="113"/>
  <c r="K158" i="113"/>
  <c r="K157" i="113"/>
  <c r="K156" i="113"/>
  <c r="K155" i="113"/>
  <c r="K154" i="113"/>
  <c r="K153" i="113"/>
  <c r="K152" i="113"/>
  <c r="K151" i="113"/>
  <c r="K150" i="113"/>
  <c r="K149" i="113"/>
  <c r="K148" i="113"/>
  <c r="K147" i="113"/>
  <c r="K146" i="113"/>
  <c r="K145" i="113"/>
  <c r="K144" i="113"/>
  <c r="K143" i="113"/>
  <c r="K142" i="113"/>
  <c r="K141" i="113"/>
  <c r="K140" i="113"/>
  <c r="K139" i="113"/>
  <c r="K138" i="113"/>
  <c r="K137" i="113"/>
  <c r="K136" i="113"/>
  <c r="K135" i="113"/>
  <c r="K134" i="113"/>
  <c r="K133" i="113"/>
  <c r="K132" i="113"/>
  <c r="K131" i="113"/>
  <c r="K130" i="113"/>
  <c r="K129" i="113"/>
  <c r="K128" i="113"/>
  <c r="K127" i="113"/>
  <c r="K126" i="113"/>
  <c r="K125" i="113"/>
  <c r="K124" i="113"/>
  <c r="K123" i="113"/>
  <c r="K122" i="113"/>
  <c r="K121" i="113"/>
  <c r="K120" i="113"/>
  <c r="K119" i="113"/>
  <c r="K118" i="113"/>
  <c r="K117" i="113"/>
  <c r="K116" i="113"/>
  <c r="K115" i="113"/>
  <c r="K114" i="113"/>
  <c r="K113" i="113"/>
  <c r="K112" i="113"/>
  <c r="K111" i="113"/>
  <c r="K110" i="113"/>
  <c r="K109" i="113"/>
  <c r="K108" i="113"/>
  <c r="K107" i="113"/>
  <c r="K106" i="113"/>
  <c r="K105" i="113"/>
  <c r="K104" i="113"/>
  <c r="K103" i="113"/>
  <c r="K102" i="113"/>
  <c r="K101" i="113"/>
  <c r="K100" i="113"/>
  <c r="K99" i="113"/>
  <c r="K98" i="113"/>
  <c r="K97" i="113"/>
  <c r="K96" i="113"/>
  <c r="K95" i="113"/>
  <c r="K94" i="113"/>
  <c r="K93" i="113"/>
  <c r="K92" i="113"/>
  <c r="K91" i="113"/>
  <c r="K90" i="113"/>
  <c r="K89" i="113"/>
  <c r="K88" i="113"/>
  <c r="K87" i="113"/>
  <c r="K86" i="113"/>
  <c r="K85" i="113"/>
  <c r="K84" i="113"/>
  <c r="K83" i="113"/>
  <c r="K82" i="113"/>
  <c r="K81" i="113"/>
  <c r="K80" i="113"/>
  <c r="K79" i="113"/>
  <c r="K78" i="113"/>
  <c r="K77" i="113"/>
  <c r="K76" i="113"/>
  <c r="K75" i="113"/>
  <c r="K74" i="113"/>
  <c r="K73" i="113"/>
  <c r="K72" i="113"/>
  <c r="K71" i="113"/>
  <c r="K70" i="113"/>
  <c r="K69" i="113"/>
  <c r="K68" i="113"/>
  <c r="K67" i="113"/>
  <c r="K66" i="113"/>
  <c r="K65" i="113"/>
  <c r="K64" i="113"/>
  <c r="K63" i="113"/>
  <c r="K62" i="113"/>
  <c r="K61" i="113"/>
  <c r="K60" i="113"/>
  <c r="K59" i="113"/>
  <c r="K58" i="113"/>
  <c r="K57" i="113"/>
  <c r="K56" i="113"/>
  <c r="K55" i="113"/>
  <c r="K54" i="113"/>
  <c r="K53" i="113"/>
  <c r="K52" i="113"/>
  <c r="K51" i="113"/>
  <c r="K50" i="113"/>
  <c r="K49" i="113"/>
  <c r="K48" i="113"/>
  <c r="K47" i="113"/>
  <c r="K46" i="113"/>
  <c r="K45" i="113"/>
  <c r="K44" i="113"/>
  <c r="K43" i="113"/>
  <c r="K42" i="113"/>
  <c r="K41" i="113"/>
  <c r="K40" i="113"/>
  <c r="K39" i="113"/>
  <c r="K38" i="113"/>
  <c r="K37" i="113"/>
  <c r="K36" i="113"/>
  <c r="K35" i="113"/>
  <c r="K34" i="113"/>
  <c r="K33" i="113"/>
  <c r="K32" i="113"/>
  <c r="K31" i="113"/>
  <c r="K30" i="113"/>
  <c r="K29" i="113"/>
  <c r="K28" i="113"/>
  <c r="K27" i="113"/>
  <c r="K26" i="113"/>
  <c r="K25" i="113"/>
  <c r="K24" i="113"/>
  <c r="K23" i="113"/>
  <c r="K22" i="113"/>
  <c r="K21" i="113"/>
  <c r="K20" i="113"/>
  <c r="K19" i="113"/>
  <c r="K18" i="113"/>
  <c r="K17" i="113"/>
  <c r="K16" i="113"/>
  <c r="K15" i="113"/>
  <c r="K14" i="113"/>
  <c r="K13" i="113"/>
  <c r="K12" i="113"/>
  <c r="K11" i="113"/>
  <c r="K10" i="113"/>
  <c r="K9" i="113"/>
  <c r="K8" i="113"/>
  <c r="K7" i="113"/>
  <c r="K6" i="113"/>
  <c r="K5" i="113"/>
  <c r="K4" i="113"/>
  <c r="K3" i="113"/>
  <c r="E28" i="109"/>
  <c r="D28" i="109"/>
  <c r="C28" i="109"/>
  <c r="B28" i="109"/>
  <c r="E27" i="109"/>
  <c r="D27" i="109"/>
  <c r="C27" i="109"/>
  <c r="B27" i="109"/>
  <c r="E26" i="109"/>
  <c r="D26" i="109"/>
  <c r="C26" i="109"/>
  <c r="B26" i="109"/>
  <c r="E25" i="109"/>
  <c r="D25" i="109"/>
  <c r="C25" i="109"/>
  <c r="B25" i="109"/>
  <c r="E24" i="109"/>
  <c r="D24" i="109"/>
  <c r="C24" i="109"/>
  <c r="B24" i="109"/>
  <c r="E23" i="109"/>
  <c r="D23" i="109"/>
  <c r="C23" i="109"/>
  <c r="B23" i="109"/>
  <c r="E21" i="109"/>
  <c r="D21" i="109"/>
  <c r="C21" i="109"/>
  <c r="B21" i="109"/>
  <c r="E20" i="109"/>
  <c r="D20" i="109"/>
  <c r="C20" i="109"/>
  <c r="B20" i="109"/>
  <c r="E19" i="109"/>
  <c r="D19" i="109"/>
  <c r="C19" i="109"/>
  <c r="B19" i="109"/>
  <c r="E16" i="109"/>
  <c r="D16" i="109"/>
  <c r="C16" i="109"/>
  <c r="B16" i="109"/>
  <c r="E18" i="109"/>
  <c r="D18" i="109"/>
  <c r="C18" i="109"/>
  <c r="B18" i="109"/>
  <c r="E17" i="109"/>
  <c r="D17" i="109"/>
  <c r="C17" i="109"/>
  <c r="B17" i="109"/>
  <c r="E15" i="109"/>
  <c r="D15" i="109"/>
  <c r="C15" i="109"/>
  <c r="B15" i="109"/>
  <c r="E14" i="109"/>
  <c r="D14" i="109"/>
  <c r="C14" i="109"/>
  <c r="B14" i="109"/>
  <c r="E13" i="109"/>
  <c r="D13" i="109"/>
  <c r="C13" i="109"/>
  <c r="B13" i="109"/>
  <c r="E12" i="109"/>
  <c r="D12" i="109"/>
  <c r="C12" i="109"/>
  <c r="B12" i="109"/>
  <c r="E11" i="109"/>
  <c r="D11" i="109"/>
  <c r="C11" i="109"/>
  <c r="B11" i="109"/>
  <c r="I15" i="109" l="1"/>
  <c r="I11" i="109"/>
  <c r="I20" i="109"/>
  <c r="I25" i="109"/>
  <c r="I13" i="109"/>
  <c r="I12" i="109"/>
  <c r="I28" i="109"/>
  <c r="I16" i="109"/>
  <c r="I27" i="109"/>
  <c r="I18" i="109"/>
  <c r="I19" i="109"/>
  <c r="I21" i="109"/>
  <c r="I24" i="109"/>
  <c r="I26" i="109"/>
  <c r="I14" i="109"/>
  <c r="I17" i="109"/>
  <c r="I23" i="109"/>
  <c r="F10" i="109"/>
  <c r="B10" i="109"/>
  <c r="B22" i="109"/>
  <c r="E22" i="109"/>
  <c r="C22" i="109"/>
  <c r="D22" i="109"/>
  <c r="C10" i="109"/>
  <c r="D10" i="109"/>
  <c r="E10" i="109"/>
  <c r="I22" i="109" l="1"/>
  <c r="I10" i="10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tc={E09BCECD-3067-4F53-80F8-9C5EC4E89691}</author>
    <author>tc={91BF9BA4-5068-424C-97B9-8256EBFCB533}</author>
  </authors>
  <commentList>
    <comment ref="B4" authorId="0" shapeId="0" xr:uid="{E09BCECD-3067-4F53-80F8-9C5EC4E89691}">
      <text>
        <t>[Threaded comment]
Your version of Excel allows you to read this threaded comment; however, any edits to it will get removed if the file is opened in a newer version of Excel. Learn more: https://go.microsoft.com/fwlink/?linkid=870924
Comment:
    Comment on client's response</t>
      </text>
    </comment>
    <comment ref="C4" authorId="1" shapeId="0" xr:uid="{91BF9BA4-5068-424C-97B9-8256EBFCB533}">
      <text>
        <t>[Threaded comment]
Your version of Excel allows you to read this threaded comment; however, any edits to it will get removed if the file is opened in a newer version of Excel. Learn more: https://go.microsoft.com/fwlink/?linkid=870924
Comment:
    Comment on client's response</t>
      </text>
    </comment>
  </commentList>
</comments>
</file>

<file path=xl/sharedStrings.xml><?xml version="1.0" encoding="utf-8"?>
<sst xmlns="http://schemas.openxmlformats.org/spreadsheetml/2006/main" count="587" uniqueCount="383">
  <si>
    <t>Domain</t>
  </si>
  <si>
    <t>Category</t>
  </si>
  <si>
    <t>Questions</t>
  </si>
  <si>
    <t>Response</t>
  </si>
  <si>
    <t>Final rating</t>
  </si>
  <si>
    <t>Tech Foundation</t>
  </si>
  <si>
    <t>Does your organisation have any Digital Technology / IT Roadmap? 
Does the strategy/plan has a  timeframe (e.g. 1-3 years), is endorsed by the board, and specifies costs and benefits for each project.</t>
  </si>
  <si>
    <t xml:space="preserve"> Does your organisation have a formal IT/digital technology budget? If so, is there a dedicated line item in your budget? Do you know how your budget compares with similar organisations and where we can find more value? </t>
  </si>
  <si>
    <t xml:space="preserve">	Is Digital Technology addressed and supported at the leadership level? How does your board and executive team address organisational technology? </t>
  </si>
  <si>
    <t xml:space="preserve">Are your Staff keen to innovate, learn new digital technology skills and make the most of our tech environment? Do you have a key stafff as IT champion? Do you measure staff IT satisfaction through an annual survey (or similar)? How is your technology training appproch look like (e.g. regular training or ad-hoc)? </t>
  </si>
  <si>
    <t>Does your organization have any documented technology policies and procedures? Do you have any documented disaster recovery plan?</t>
  </si>
  <si>
    <t>Information Systems</t>
  </si>
  <si>
    <t>Digital Marketing</t>
  </si>
  <si>
    <t>IT Management</t>
  </si>
  <si>
    <r>
      <t xml:space="preserve">IT/Digital Technology </t>
    </r>
    <r>
      <rPr>
        <b/>
        <sz val="12"/>
        <color theme="1"/>
        <rFont val="Arial"/>
        <family val="2"/>
        <scheme val="minor"/>
      </rPr>
      <t>Strategy</t>
    </r>
    <r>
      <rPr>
        <sz val="10"/>
        <color theme="1"/>
        <rFont val="Arial"/>
        <family val="2"/>
        <scheme val="minor"/>
      </rPr>
      <t xml:space="preserve"> </t>
    </r>
  </si>
  <si>
    <r>
      <t xml:space="preserve">IT/Digital Technology </t>
    </r>
    <r>
      <rPr>
        <b/>
        <sz val="12"/>
        <color theme="1"/>
        <rFont val="Arial"/>
        <family val="2"/>
        <scheme val="minor"/>
      </rPr>
      <t>Budget</t>
    </r>
  </si>
  <si>
    <t xml:space="preserve">Executive engagement </t>
  </si>
  <si>
    <t>Staff engagement</t>
  </si>
  <si>
    <t xml:space="preserve">Risk Management and disaster recovery </t>
  </si>
  <si>
    <t>If you are using the Asset Detail tab, the formulas should bring across your numbers.</t>
  </si>
  <si>
    <t>If you are not using the asset tab, just fill in the numbers yourself (replacing the formulas)</t>
  </si>
  <si>
    <t>If you are not sure how many assets you have, or how old they are, please estimate to your best ability &amp; add a comment regarding the accuracy of the estimate</t>
  </si>
  <si>
    <t>Asset type</t>
  </si>
  <si>
    <t>0-1</t>
  </si>
  <si>
    <t>1-2</t>
  </si>
  <si>
    <t>2-3</t>
  </si>
  <si>
    <t>3-4</t>
  </si>
  <si>
    <t>4-5</t>
  </si>
  <si>
    <t>5+</t>
  </si>
  <si>
    <t>Total</t>
  </si>
  <si>
    <t>Model, description &amp; comments (if not using asset list workbook)</t>
  </si>
  <si>
    <t>Windows laptop/tablet</t>
  </si>
  <si>
    <t>Windows desktop</t>
  </si>
  <si>
    <t>MacBook</t>
  </si>
  <si>
    <t>iMac</t>
  </si>
  <si>
    <t>Other PC</t>
  </si>
  <si>
    <t>iPad</t>
  </si>
  <si>
    <t>iPhone</t>
  </si>
  <si>
    <t>Android tablet</t>
  </si>
  <si>
    <t>Android phone</t>
  </si>
  <si>
    <t>PABX</t>
  </si>
  <si>
    <t>Phone handset</t>
  </si>
  <si>
    <t>Physical Server</t>
  </si>
  <si>
    <t>UPS</t>
  </si>
  <si>
    <t>Firewall/router</t>
  </si>
  <si>
    <t>Wi-Fi access point</t>
  </si>
  <si>
    <t>Video conferencing h/w</t>
  </si>
  <si>
    <t>Calculated</t>
  </si>
  <si>
    <t>Asset name</t>
  </si>
  <si>
    <t>Manufacturer</t>
  </si>
  <si>
    <t>Model</t>
  </si>
  <si>
    <t>Purchase date</t>
  </si>
  <si>
    <t>Serial No</t>
  </si>
  <si>
    <t>Owner/location</t>
  </si>
  <si>
    <t>Warranty</t>
  </si>
  <si>
    <t>Comments</t>
  </si>
  <si>
    <t>Aged (yrs), rounded down</t>
  </si>
  <si>
    <t xml:space="preserve">Organisational collaboration tools and information systems </t>
  </si>
  <si>
    <t>System(s)/Tool(s)</t>
  </si>
  <si>
    <t>Collaboration tools</t>
  </si>
  <si>
    <t>Email</t>
  </si>
  <si>
    <t>File sharing</t>
  </si>
  <si>
    <t>Video conferencing</t>
  </si>
  <si>
    <t>Telephony</t>
  </si>
  <si>
    <t>Other collaboration tool</t>
  </si>
  <si>
    <t>Core systems</t>
  </si>
  <si>
    <t>Client/case management system</t>
  </si>
  <si>
    <t>Customer Relationship Management</t>
  </si>
  <si>
    <t>Finance</t>
  </si>
  <si>
    <t>Other core system</t>
  </si>
  <si>
    <t>Digital marketing</t>
  </si>
  <si>
    <t xml:space="preserve">Website / Content Management System </t>
  </si>
  <si>
    <t>Email marketing</t>
  </si>
  <si>
    <t xml:space="preserve">Social media </t>
  </si>
  <si>
    <t xml:space="preserve">Other digital marketing </t>
  </si>
  <si>
    <t>Other - describe or list other systems you have that store organisational information</t>
  </si>
  <si>
    <t>System 1 - replace name</t>
  </si>
  <si>
    <t>Virtual Server 1 - replace name</t>
  </si>
  <si>
    <t>Financial spend</t>
  </si>
  <si>
    <t>What did you spend on IT last financial year broken down into the following areas</t>
  </si>
  <si>
    <t>This information enables you to compare your IT spend to other NFPs (see https://www.infoxchange.org/au/digital-technology-not-for-profit-sector where our annual report shows average NFP technology spend) and identify your IT spend strengths and opportunites. Provide your spend (capital &amp; expense) if your spend doesn't change much each year, or if your spend does vary year on year, provide your IT OpEx &amp; depreciation costs.</t>
  </si>
  <si>
    <t>Spend category</t>
  </si>
  <si>
    <t>$</t>
  </si>
  <si>
    <t>Personal computers (PCs) &amp; user devices</t>
  </si>
  <si>
    <t>Infrastructure (cloud  &amp; local)</t>
  </si>
  <si>
    <t>IT staff salaries</t>
  </si>
  <si>
    <t>External IT support &amp; project services</t>
  </si>
  <si>
    <t>IT Training &amp; staff skills development</t>
  </si>
  <si>
    <t>Internet/network data links</t>
  </si>
  <si>
    <t>Other</t>
  </si>
  <si>
    <t>Digital Health Check Questions and Recommendations</t>
  </si>
  <si>
    <t>Rating: Blank = not applicable, 1 = Challanged,2 = basic, 3= intermediate, 4= advanced</t>
  </si>
  <si>
    <t>Domain &amp;category</t>
  </si>
  <si>
    <t>Prompt questions</t>
  </si>
  <si>
    <t>Notes</t>
  </si>
  <si>
    <t>Score</t>
  </si>
  <si>
    <t>Client Response</t>
  </si>
  <si>
    <r>
      <t>Recommendation (</t>
    </r>
    <r>
      <rPr>
        <b/>
        <sz val="13"/>
        <color rgb="FFFF0000"/>
        <rFont val="Arial"/>
        <family val="2"/>
        <scheme val="minor"/>
      </rPr>
      <t>What and Why the end-point is</t>
    </r>
    <r>
      <rPr>
        <b/>
        <sz val="13"/>
        <color theme="1"/>
        <rFont val="Arial"/>
        <family val="2"/>
        <scheme val="minor"/>
      </rPr>
      <t>)</t>
    </r>
  </si>
  <si>
    <r>
      <t>Next Steps (</t>
    </r>
    <r>
      <rPr>
        <b/>
        <sz val="13"/>
        <color rgb="FFFF0000"/>
        <rFont val="Arial"/>
        <family val="2"/>
        <scheme val="minor"/>
      </rPr>
      <t>How to get there , what's the steps</t>
    </r>
    <r>
      <rPr>
        <b/>
        <sz val="13"/>
        <color theme="1"/>
        <rFont val="Arial"/>
        <family val="2"/>
        <scheme val="minor"/>
      </rPr>
      <t>)</t>
    </r>
  </si>
  <si>
    <t>Tech foundations</t>
  </si>
  <si>
    <t>Does your staff access to a device for work activities (PC, tablet/laptop as appropriate). Are some devices might be out of warranty?</t>
  </si>
  <si>
    <t>Bassed on system inventory, all the PC, tablet/laptop has at least 1 year warranty.</t>
  </si>
  <si>
    <t>Not applicable</t>
  </si>
  <si>
    <t>not applicable</t>
  </si>
  <si>
    <t>Unreliable PCs &amp; infrastructure. Problematic information sharing</t>
  </si>
  <si>
    <t>We recommend that inventory list is used to track devices conditions and warranty. IT key contact should be available so staff can contact to get adequate support.</t>
  </si>
  <si>
    <t>- Develop an inventory list
- Engage a support IT Provider if needed or communicate the expected response time with the staff/ organisation or communicate the expected response time with the staff/ organisation</t>
  </si>
  <si>
    <t>Personal devices - 
PCs mobiles phones &amp;  tablets</t>
  </si>
  <si>
    <t>Non profit cloud platforms used but not configured to best practice. Tech reliable _ Small percentage of the devices might be out of warranty.</t>
  </si>
  <si>
    <t>We recommend that you review your inventory list regularly and develop a staff feedback process.</t>
  </si>
  <si>
    <t>Run a staff action survey on annual basis and action their recommendations.</t>
  </si>
  <si>
    <t>Staff have a reliable PC that supports them effectively; PC problems get fixed in an agreed, reasonable timeframes</t>
  </si>
  <si>
    <t>Best practice remote working &amp; collaboration. Staff &amp; management highly satisfied</t>
  </si>
  <si>
    <t>Tell me about your Email and Do you use non-profit version of Office 365, Google Workspace or similar</t>
  </si>
  <si>
    <t xml:space="preserve">Using Outlook for email and calendar and apply NFP licence, 
</t>
  </si>
  <si>
    <t>Email and calendars are not readily available on multiple devices, unreliable or difficult to access remotely</t>
  </si>
  <si>
    <t xml:space="preserve">Email &amp; Calendars
</t>
  </si>
  <si>
    <t>Non-profit versions of Microsoft 365 or  Google Workspace or similar is used for email &amp; calendars</t>
  </si>
  <si>
    <t>We recommend you start utilising shared mailboxes, distribution lists and scheduling functions to cut off duplicated admin work and increase collaboration.</t>
  </si>
  <si>
    <t>- Microsoft Office 365 Outlook training
- Google Workspace Gmail training</t>
  </si>
  <si>
    <t>Staff can check availability of staff, rooms and cars and easily book meetings, minimising conflicts</t>
  </si>
  <si>
    <t>We recommend remind staff to reflect the availability and communication you aspire to have. Pick a methodology or build a best practice and stick to it. For Email you may include:
•	Check Your Junk Folder
Check the Junk Folder to make sure you don’t miss legitimate messages.
•	Create Rules (Filters) to Auto-sort Your Mail
It will automatically sort your emails to help you save time when going through your inbox.
•	Archive emails to free up space
•	Set up an Automatic Reply
If you are going to be out of the office or on vacation, set up an Automatic Reply. When people email you, they know not to expect a response until you return.
Calendar:
•	End a Recurring Meeting Before the Original End Date
This allows you and the attendees to keep a record of the meetings that occurred in the past
•	Work with Multiple Shared Calendars
Remember to periodically you should remove unwanted calendars from your shared calendar list.
•	Give only appropriate access to your staff 
•	Avoid Calendar Clutter
•	Don’t Move Meeting Requests
Don’t move a meeting request from your Inbox to a different folder before you accept or decline the request or before the meeting appears in your calendar.</t>
  </si>
  <si>
    <t>Build methodology/best practices guide for staff
Understand where staff may need additional training</t>
  </si>
  <si>
    <t>The organisation is a sophisticated in its email &amp; calendaring use. Staff and managers are highly satisfied</t>
  </si>
  <si>
    <t>Tell me about your file sharing process? Do you se SharePoint or Google doc?</t>
  </si>
  <si>
    <t>There is a server in the office to share document (Common drive), don't use   Sharepoint</t>
  </si>
  <si>
    <t>Files are not shared through the Cloud</t>
  </si>
  <si>
    <t xml:space="preserve">Non-profit versions of Microsoft 365 or Google Workspace or similar is used for individual &amp; group files. </t>
  </si>
  <si>
    <t>We recommend reviewing current file structure and permission settings. 
Store file in a structured way to reduce duplication</t>
  </si>
  <si>
    <t>Best-practice information storage and management</t>
  </si>
  <si>
    <t>Staff find the files they need and work offline. Navigation is easy and duplication is minimised.</t>
  </si>
  <si>
    <t>We recommend reviewing existing processes and identify opportunities for best practices within file storage and naming conventions potentially building document storage workflow template. It’s important to implement continuous improvement, by communicating or surveying the team to make informed decisions about how to store files and avoid deduplication or missing files. 
By working with offline files, users can:
•	Protect yourself from network outages.
•	Work with files while you are away from the network.
•	Easily sync with network files.
•	Boost your efficiency when working over a slow connection.</t>
  </si>
  <si>
    <t>Survey with staff to gain if collaborating on files is up to scratch
Workflow template - https://www.edrawsoft.com/template-document-storage-workflow.html
Use Google Drive files offline - Computer http://hs.windows.microsoft.com/hhweb/content/m-en-us/p-6.2/id-93a550df-34cd-4497-85d0-8732602f5959/
How to use offline files - Microsoft http://hs.windows.microsoft.com/hhweb/content/m-en-us/p-6.2/id-93a550df-34cd-4497-85d0-8732602f5959/</t>
  </si>
  <si>
    <t>File share access permissions are correct and well managed. Files can be shared with external stakeholders easily &amp; securely.</t>
  </si>
  <si>
    <t>Tell me about your network infrustructure? Do you have on-premise servers? Do you have a reliable Internet connection?</t>
  </si>
  <si>
    <t>There is a server in the office. They have Internet conncetion distruption and power issue.
Based on system inventory, a Server is on the warranty.</t>
  </si>
  <si>
    <t>Network &amp; server  infrastructure</t>
  </si>
  <si>
    <t>Staff have access to reliable internet and core systems from anywhere. 
Our servers  are largely reliable and meet our needs.</t>
  </si>
  <si>
    <t>We recommend executing a speed test to ensure the performance is up to speed with what contracted with the internet provider.
Read https://www.stanfieldit.com/it-infrastructure/ with IT and assess what rules you need to apply within your infrastructure environment</t>
  </si>
  <si>
    <t xml:space="preserve">https://www.speedtest.net/ </t>
  </si>
  <si>
    <t>Staff have access to reliable Wi-Fi, core systems and internet at all locations. Connections are reliable and fast enough to support them in their work.</t>
  </si>
  <si>
    <t>We recommend working with IT to check the following for server requirements and build improvement plan for server with following
•	Are they constantly upgrade the Software and the Operating System?
•	Configure Your Computer to File Backups
•	Set up Access Limitations to Your Computers files.
•	Install SSL Certificates
•	Use Virtual Private Networks (Private Networking)
•	Server Password Security
•	Use Firewall Protection
Build networking improvement plan and identify following:
•	Support for multiple SSIDS (Service set identifier) reduce number is best and don’t hide
•	Easy management
•	PoE for power (Power over ethernet)
•	Choose right access point for hardware
•	Deploy multiple access points
•	Up to date Wi-Fi router
•	Latest Wi-Fi is preferred (standards)</t>
  </si>
  <si>
    <t>•	Schedule a time once a month or every other week to scan for physical damage
•	Routinely assess your digital transformation goals and know where your business stands
•	Use more automation to keep things running smoothly without unnecessary interference
•	Research the newest IT infrastructure options to see if a solution arises that is best for your company (e.g. hyperconverged)
•	Stay on top of news about the latest data breaches and cyber threats so you can learn from them
•	Consider implementing wide area networks (WANs)
•	Document everything about your infrastructure
•	Only work with trusted IT experts who know how to manage your infrastructure
•	Routinely hold IT staff meetings to share new information and check in on the various parts of your infrastructure
•	Businesses with sensitive data should require clearance for anyone to access their data center</t>
  </si>
  <si>
    <t>Visitor internet/Wi-Fi is available at our sites, segregated from the core network for performance and security. Key traffic is prioritised, so speed and performance are never an issue. All devices are remotely monitored and managed, and budget is allocated to refresh devices every 3-6 years. 
Servers are reliable, hosted in the Cloud and can be easily increased or decreased in size as required.</t>
  </si>
  <si>
    <t xml:space="preserve">Tell me about your IT support? Do you have an internal team or external provider? </t>
  </si>
  <si>
    <t xml:space="preserve">Someone, local person, and also champion in the org. managed services, 1 day per week, check issueremotely, PC servers, 
</t>
  </si>
  <si>
    <t>IT Support</t>
  </si>
  <si>
    <t xml:space="preserve">IT support is reasonable, but not always as fast as required. </t>
  </si>
  <si>
    <t>Engage a support IT Provider if needed.
We recommend understanding if the IT support company offer
-flexible, scalable contracts
-focus on ongoing education??
-value proactive security and account management (understand cyber security)
-understand response times stated
-worked with other nonprofits</t>
  </si>
  <si>
    <t>Resourcing to meet your digital technology/IT needs</t>
  </si>
  <si>
    <t>We have a skilled team supporting our IT infrastructure. Issues and requests are tracked, prioritised, and managed. Staff have an understanding of how long different things are likely to take.</t>
  </si>
  <si>
    <t>We recommend identifying with team if IT provider is living up to expectations???
-	Provide FAQs and troubleshooting help online (self-service)
-	Offer multi-channel the support (maybe chat)
-	Don’t keep staff waiting
-	Patience and listening to needs</t>
  </si>
  <si>
    <t>Engage a support IT Provider if needed.
What to look for in an IT contract</t>
  </si>
  <si>
    <t>Staff and management are very happy with our IT support.</t>
  </si>
  <si>
    <t xml:space="preserve">Tell me about your telephony system? </t>
  </si>
  <si>
    <t xml:space="preserve">Don't support remote work </t>
  </si>
  <si>
    <t xml:space="preserve">Staff have access to a land-line telephone or mobile as appropriate. </t>
  </si>
  <si>
    <t>We recommend first step is to fully understand existing communications network, future telephony requirements and then make suitable business phone recommendations.</t>
  </si>
  <si>
    <t>Build a requirements list for example do you need features like call queues, outlook integration, call routing, call recording, or reporting? Also consider what will make the best customer service experience. If routing calls to whoever is available is better than voicemail jail, ask for those features.
* Guide questionnaire* (TBD)</t>
  </si>
  <si>
    <t>We use a phone system that is reliable, centrally managed and allows calls to be received and forwarded outside the office.</t>
  </si>
  <si>
    <t>We recommend answering the following and understanding what’s important to you to then take into consideration is my phone system efficient enough.
1.scalability: adding phones as company grows
2.Backup land lines: if internet goes out, do you lose phone system?
3.Call volume: how big is your phone system (not how loud)
4. Who answers phone: reception-routed or call-tree
5.how many locations work together?
6.Advanced phone system features as discussed in basic
7.Will it be much work to maintain system?
8. Is it mobile friendly?
9.Conference call feature?
10. Emergency management and disaster recovery (e.g., natural disaster – is phone line important to keep open due to service)</t>
  </si>
  <si>
    <t>Build requirements list and determine if current system is fit for purpose</t>
  </si>
  <si>
    <t>Our telephony system runs in the cloud and supports staff working anywhere with an internet connection. 
Our telephony, videoconferencing and calendaring systems are integrated and can readily be expanded to support future needs.</t>
  </si>
  <si>
    <t>Does your staff have baic traning for the key technologies? Do you provide a regular training?</t>
  </si>
  <si>
    <t xml:space="preserve">some basic training has been provider, but need more training, 
Based on staff satisfaction survey, majority of staff are condident to use technology. </t>
  </si>
  <si>
    <t>Staff skills</t>
  </si>
  <si>
    <t>Most staff have the basic skills they need to make the most of our IT infrastructure – email, file sharing, working offline, video conferencing, information sharing, etc.</t>
  </si>
  <si>
    <t>We recommend developing IT improvement plan. In order to develop such a plan, we ask you by assess staff digital capability by conducting a needs assessment with employees (survey or workshop) and identify professional development resources to enable them to enhance their technology skills. We’ve listed a few tools and practices below that the hub recommends enabling staff to work and train virtually. 
-Wikis (page for all resources)
-File sharing 
-Project management tools (Asana, Trello, planner on teams)
-Shared forum/intranet or whiteboard (Slack)
-Use gamification (e-learning courses)
-Allow personal tools at work 
-Peer to Peer recognition (Salesforce chatter or Yammer)</t>
  </si>
  <si>
    <t xml:space="preserve">Note (Guide – create technology survey to assess staff capability) - https://www.questionpro.com/a/PreviewSurvey  https://www.questionpro.com/a/editSurvey.do </t>
  </si>
  <si>
    <t xml:space="preserve">The induction process provides staff with the skills required to work effectively with our IT infrastructure. </t>
  </si>
  <si>
    <t>Continue assessing IT improvement plan.</t>
  </si>
  <si>
    <t>Have regular check in with staff</t>
  </si>
  <si>
    <t>Staff are keen technology innovators and explore how to get the most from technology without prompting, enabling improved organisational efficiency and outcomes.</t>
  </si>
  <si>
    <t>How you collaborate with staff and share information internally?</t>
  </si>
  <si>
    <t>Email, no intranet</t>
  </si>
  <si>
    <t>Collaboration &amp; organisational information</t>
  </si>
  <si>
    <t xml:space="preserve">Effective use is made of a non-profit collaboration tool like Microsoft 365’s SharePoint &amp; Teams or Google Workspace’s Meet, Chat, sites, etc - providing staff and teams with an integrated environment to share files, message instantly, videoconference and manage tasks. </t>
  </si>
  <si>
    <t>We recommend identifying where there may be a gap in internal and external communication and collaboration within Teams and/or clients. Creating employee satisfaction surveys or discussing within team meetings to grasp where the challenges may be and where best to focus on. (example: file duplicates, missing files etc)
Getting guidance from IT improvement plan (see above)</t>
  </si>
  <si>
    <t>https://www.forbes.com/sites/jacobmorgan/2013/07/30/the-12-habits-of-highly-collaborative-organizations/?sh=2ecbc0583683
https://www.cmswire.com/digital-workplace/how-collaboration-technologies-can-help-improve-productivity/ 
Building a thoughtful plan is the best route to using collaborative technologies successfully. Build it and they will not necessarily come. They will only come and adopt the collaboration tool if you have a plan for implementation. Remember, like any implementation, this is a change management project at its essence.
Determine whether your organisation is ready to collaborate using the articles above. Decide which tools will work best for your organisation. Pilot the new tool before making it the organisational standard. Provide training and gather feedback on the tool.</t>
  </si>
  <si>
    <t>We have an intranet/organisational collaboration area that works well to share information across the organisation, including policies, procedures, important news, conversations and the like.
Key rooms have easy-to-use video conferencing equipment installed.</t>
  </si>
  <si>
    <t>Standalise technology
Ensure easy access to data (centralise files)</t>
  </si>
  <si>
    <t>Review plan and build upon</t>
  </si>
  <si>
    <t>We make effective use of our group collaboration platform with external partners and stakeholders, and all staff are comfortable getting the most out of this technology.
Staff can find information easily and access it wherever they are. Our information systems and structures are flexible and easily evolve to meet the needs of the organisation.</t>
  </si>
  <si>
    <t>Systems &amp; Data</t>
  </si>
  <si>
    <t>Tell me about the main systems to manage your clients and supporters?</t>
  </si>
  <si>
    <t>Excel file to record clients' data and send information to DEX. Almost 2000, 
A signle source of truth is an Excel file, it sore in sharedirve, server. Can be explore more better 3thrd party system.</t>
  </si>
  <si>
    <t>Service delivery systems</t>
  </si>
  <si>
    <t>Staff use one or more systems to support service delivery (online and in-person); these are reliable, comprehensive and can be accessed anywhere.
but there are deficiencies - e.g., it isn't always intuitive to use, some data must be entered more than once, it isn't as flexible as needed or difficulties tracking funding targets, workloads and/or waitlists.
There’s at least a champion to admin the system. 
Gap: System issue and process improvement</t>
  </si>
  <si>
    <t xml:space="preserve">All the digital technology projects involve people, process, and technology. We recommend reviewing existing processes and identify opportunities for streamlining - including automation, which can drastically shorten time to complete processes. It’s important to implement continuous improvement, by using analytics to make informed decisions about opportunities for optimisation. </t>
  </si>
  <si>
    <t xml:space="preserve">By working with us on this Digital Health Check, you now have a good understanding of in which areas you need to invest more based on project priorities and recommendations. 
To minimise deficiencies in system usage, we recommend:
1. Map out the current processes. If you have an internal resource such as system admin or business analyst, you can start working on that. One of the best tools to map high-level process is SIPOC. You can read more information on this model here: https://www.isixsigma.com/tools-templates/sipoc-copis/sipoc-diagram/ If you don’t have internal capability, you need to ask your system provider to run discovery workshops to map out current process and propose future improvements. 
2. You need also discuss technical issues with your system provider to optimise the features and fixing the them. They have  subject matter experts to help you.
3. Invest on staff training. All the technology providers and implementation partners provide different types of training including online training, instructor-led training, train a trainer, and more. You need to contact your technology provider to choose a fit-for-purpose approach. </t>
  </si>
  <si>
    <t>These are reliable, comprehensive and can be accessed anywhere.
It's always intuitive to use, it is as flexible as needed, but some data must be entered more than once, or some processes needs to optimise. 
They have a dedicated admin to the system. 
Gap: System is good, but need process optimisation</t>
  </si>
  <si>
    <t xml:space="preserve">All the digital technology projects involve people, process, and technology. We recommend reviewing existing processes and identify opportunities for streamlining - including automation, which can drastically shorten time to complete processes. It’s important to implement continuous improvement, by using analytics to make informed decisions about opportunities for optimisation. Next to the process optimisation, you need to invest on staff training. </t>
  </si>
  <si>
    <t xml:space="preserve">By working with us on this Digital Health Check, you now have a good understanding of in which areas you need to invest more based on project priorities and recommendations. 
To minimise deficiencies in system usage, we recommend:
1) Map out the current processes. If you have an internal resource such as system admin or business analyst, you can start working on that. One of the best tools to map high-level process is SIPOC. You can read more information on this model here: https://www.isixsigma.com/tools-templates/sipoc-copis/sipoc-diagram/ 
2) Invest on staff training. All the technology providers and implementation partners provide different types of training including online training, instructor-led training, train a trainer, and more. You need to contact your technology provider to choose a fit-for-purpose approach. </t>
  </si>
  <si>
    <t>Our service delivery system is intuitive, works well for all stakeholders, and can evolve to meet future needs; information can be accessed anywhere and captures all we need to track service provision to each client across time. Our process has been optimised and we reduce manual works.</t>
  </si>
  <si>
    <t>How do you manage your reproting? Do you monitor KPIs and report back to the funders?</t>
  </si>
  <si>
    <t>Excel is main one</t>
  </si>
  <si>
    <t>Data, reporting &amp; analysis</t>
  </si>
  <si>
    <t xml:space="preserve">Monitor only funding targets and high-level service-related metrics (if any). Manual analysis work is required (likely using Excel) to monitor our performance. We don’t translate metrics to outcomes or impact. </t>
  </si>
  <si>
    <t>We recommend every NFP needs to measure their impact. Impact can be a form of performance monitoring, and if you are embedding impact measurement within your organisation then it sets up very visible ways of judging the success of an organisation and showing that it is delivering to its beneficiaries. It is a signal to donors, investors and beneficiaries that your organisation cares about improving its delivery and is willing to be held accountable for its performance.</t>
  </si>
  <si>
    <t>To strengthen your KPI reporting and impact measurement even further, you can:
1. Enhance your current Excel report by adopting best-practices such as using Pivot table function. You can find out more information here: https://www.idashboards.com/blog/2016/09/22/optimize-excel-usage/ 
2. If you required more sophisticated Business intelligence reporting and more automated process, you can find out more information in this guide: https://digitaltransformation.org.au/guides/information-systems/data-reporting-business-intelligence-getting-started 
3. Lastly, you need to make sure to measure your impact. In this guide we show you the key steps to impact evaluation: https://digitaltransformation.org.au/guides/information-systems/social-impact-evaluation
Additional resources that can help you on impact measurement:
1. https://youmatter.world/en/definition/impact-measurement/ 
2. https://www.socialventures.com.au/sva-quarterly/a-guide-to-social-impact-measurement/ 
3. https://artemis.im/social-impact-measurement-frameworks/</t>
  </si>
  <si>
    <t>Use online KPI dashboards to monitor key targets such as financial and service metrics; however some managers still have issue to use dashboards in decision-making. 
Use a model that describes our services and impact (Theory of Change or other similar program logic model) to measure outcomes and impact; however it doesn’t yet cover all our services, there are issues with our data quality or collection effort, or the model doesn’t effectively articulate the impact of our services.</t>
  </si>
  <si>
    <t xml:space="preserve">We recommend reviewing current KPI dashboards to make sure they are effective and easy to use for all decision-makers in your organisation. Effectively designed dashboards gives your organisation the ability to identify important information and filter out noise in the data. This information can provide key strategic insights and allow the organisation to take advantage of various opportunities. </t>
  </si>
  <si>
    <t xml:space="preserve">To strengthen your KPI reporting and impact measurement even further, you can:
1. Adopt the best practices to optimise your current dashboards. You can find more information in this article: 
https://www.datapine.com/blog/how-to-make-a-dashboard-with-ease/ 
2. You should find a fit-for-purpose platform to measure the impact of all your services. Here is the list of 5 main framework on impact measurement https://artemis.im/social-impact-measurement-frameworks/
3. Have discussions with the decision-makers and ask their requirements. They are ultimate user of the dashboards. What goals are they trying to reach? What KPIs, if measured, will help them reach their goals? How are they currently monitoring these KPIs? These questions can help you to develop more effective dashboard and all the decision-makers in your organisation can use them. Read this guide showing some examples of effective dashboards for decision makers https://www.datapine.com/blog/ceo-dashboard-report-examples-and-templates/ </t>
  </si>
  <si>
    <t>Use a sophisticated KPI reporting and Business Intelligence System that managers find essential to achieve targets and manage services.
Have a robust, proven model for measuring our impact which is easy to use and convincing. We regularly review the data to identify opportunities and refine our services.</t>
  </si>
  <si>
    <t>How do you manage HR records?</t>
  </si>
  <si>
    <t>Paper-bassed files for each employee, it's ok as a small org.</t>
  </si>
  <si>
    <t>Human resources information systems</t>
  </si>
  <si>
    <t xml:space="preserve">Our HR records are mostly kept in Word documents and Excel spreadsheets and save in secure place, e.g. SharePoint </t>
  </si>
  <si>
    <t xml:space="preserve">We recommend every NFP needs to keep HR records in the secure place such as Google Workspace or Office365 with restricted access. Larger organisations with high volume of staff and casuals should have more sophisticated HR system. Using an effective secure method delivers some benefits such as helps satisfy legal requirements, protects employee privacy and security, and improves reporting capability. </t>
  </si>
  <si>
    <t>To optimise your HR process even further, you can:
1. If you want to keep your current manual Word/Excel process, you should optimise your files by use templates to simplify document creation, add password protection to documents containing sensitive employee information, establish a process for tracking file updates, and store all the files in the secure place. 
2. If you are a larger organisation and looking for a new HR system, you can read our guides showing step by step process to select a system https://digitaltransformation.org.au/guides/information-systems/how-choose-new-information-system 
Additional resources that can help you on keep HR record safe:
https://www.indeed.com/hire/c/info/personnel-files 
https://www.workplacelaw.com.au/posts/record-keeping-basics-human-resources</t>
  </si>
  <si>
    <t xml:space="preserve">A reliable HR system is used to maintain all personnel records, including annual/performance review documentation, leave, job descriptions and employees., however some process needs optimisation.  </t>
  </si>
  <si>
    <t>We recommend to conduct an audit of existing processes and identify opportunities for streamlining - including automation, which can drastically shorten time to complete processes. It’s important to implement continuous improvement, by using analytics to make informed decisions about opportunities for optimisation.</t>
  </si>
  <si>
    <t xml:space="preserve">Continuous Process Improvement: making HR operations more efficient. 
To optimise your HR process even further, you can:
1. Today’s technology has the power to redesign HR operations to be as sleek and efficient as possible. Automated workflows and processes eliminate a lot of manual and time-consuming work for HR, particularly when the automation technology has the ability to work across multiple systems. Discuss with your system provider to automate more tasks in the platform.
2. Providing your employees with positive HR service interactions. Any negative experiences at work can profoundly affect job satisfaction, which in turn affects productivity, the quality of service your employees provide to your stakeholders, and potentially your employer brand. With an easy and intuitive user experience (UX), HR and employees alike have exactly what they need to get the job done. If you’re looking for a new system you can read our guides showing step by step process to select a system https://digitaltransformation.org.au/guides/information-systems/how-choose-new-information-system
Additional resources that can help you on HR process optimisaion:
https://www.aihr.com/blog/how-continuous-improvement-can-help-optimize-hr-processes/ 
https://blog.processology.net/practical-ideas-for-hr-process-improvement-2021 
https://www.pipefy.com/articles/human-resource-management-processes-definition/ </t>
  </si>
  <si>
    <t xml:space="preserve">Staff and managers are very satisfied with our HR systems, workflows and processes, including recruitment and onboarding. Our systems and processes can easily evolve to meet our future needs.
Staff and manager happy with the system, good and works, future proof. </t>
  </si>
  <si>
    <t>MYOB, internally bookkeeper, it's good</t>
  </si>
  <si>
    <t>Finance &amp; payroll</t>
  </si>
  <si>
    <t>Our finance system is functional and while it allows our finance manager to manage the organisations finances, it provides limited insights or management reporting.</t>
  </si>
  <si>
    <t xml:space="preserve">We recommend every NFP needs to have a good understanding of their financial position for the successful provision of their services. The financial reports and dashboards can help you monitor the organisation’s financial position. Good financial systems will assist in managing and monitoring the financial situation and measuring the success of the organisation.  </t>
  </si>
  <si>
    <t>You need to optimise reporting capability of your finance system 
1. identify metrics to monitor your financial health. You can read this article to find out 12 key metrics to measure the organisation’s financial health: https://blog.sageintacct.com/blog/12-key-metrics-to-monitor-the-financial-health-of-your-nonprofit 
2. Reduce manual data gathering and processing to eliminate manual data movement, errors and risk. You need to integrate your finance system with other digital technology in your organisation such as CRM or client case management. Therefore, systems are linked so information is accurate and doesn’t need to be double-keyed. Please discuss integration with your system provider.  
Additional resources that can help you on keep HR record safe:
https://www.cpaaustralia.com.au/-/media/project/cpa/corporate/documents/tools-and-resources/not-for-profit-and-public-sector/not-for-profit/financial-management-nfp-organisations.pdf?rev=1eed68f994ba43ba9ee26be2a059e639&amp;download=true</t>
  </si>
  <si>
    <t>Our finance system is appropriate for our current the size and complexity. The financial performance of our services/programs and projects are easily monitored, expense claims are easily processed, and payroll is seamless.</t>
  </si>
  <si>
    <t>We recommend unleashing the true value of your finance by making efficient finance processes that minimize manual tasks, and free up the finance team to focus more of their time on value added analysis, and decision support for your organisation.</t>
  </si>
  <si>
    <t xml:space="preserve">You need to optimise finance processes in order to frees up finance resources to spend less time on tedious tasks and more time on value-added analysis.
1. Reduce manual data gathering and processing to eliminate manual data movement, errors and risk. You need to integrate your finance system with other digital technology in your organisation such as CRM or client case management. Therefore, systems are linked so information is accurate and doesn’t need to be double-keyed. Please discuss integration with your system provider.  
2. Automate recurring tasks. According to PwC, 48% of accounting professionals believe that investing in automation tools is the best way to improve accounting and finance processes of organizations. For more information read this article 
https://osome.com/uk/blog/5-tips-on-how-to-automate-recurring-tasks-in-accounting/ 
3. Create workflows to streamline daily work.
Using a workflow management is crucial to empowering future growth and scalability. You can create a workflow for some activities such as travel expense, budget approvals, fixed asset purchases and more. For more information please read this article https://www.highgear.com/blog/five-finance-workflows-you-should-have-automated-yesterday/ </t>
  </si>
  <si>
    <t>Our finance system will be able to meet our needs for the foreseeable future. Automated workflows minimise manual effort and reduce processing time. Sophisticated, initiative management reports enable effective financial management across the organisation.
If the organisation pays a large number of casuals, the payroll system and timesheet/client management system are linked so information is accurate and doesn’t need to be double-keyed.</t>
  </si>
  <si>
    <t xml:space="preserve">Do you have a main website for your organisation? Is it mobile friendly? Do you promote it? </t>
  </si>
  <si>
    <t xml:space="preserve">1 website, WIX system, 5 years ago,  Create a Difference (CAD) student part of study, Attract more people, to re-design development.
On-going support, no difficulty at the momment, </t>
  </si>
  <si>
    <t>Website</t>
  </si>
  <si>
    <t>You have an up-to-date website* that is mobile friendly that clearly articulates your services/mission.
You should have Google Analytics integrated into your website to understand who your users are and what actions are they making,
*Brochure style/a very simple optimised website</t>
  </si>
  <si>
    <t>We recommend every NFP has a up to date website that engages new and existing supporters, clients, volunteers and donors. This will strengthen your organisation’s credibility and accessibility to your services.</t>
  </si>
  <si>
    <t xml:space="preserve">By working with us on this Digital Health Check, you have a list of opportunities for improvements - congratulations! You've taken a key step on the journey to strengthen your Digital Health through this review. 
To strengthen your digital capacity even further, you can:
1.	Work with a communication consultant, digital marketing agency or web developer  to build or optimise an  engaging website. This guide explains your options available https://digitaltransformation.org.au/guides/digital-marketing/how-create-your-own-website 
2.	Once built, move to Web Developers’ maintenance plan, who will maintain your hosting and on-going updates
3.	Start exploring your Google Analytics account by adding tags and measuring your website performance
4.	Create and update content to measure, analyse and optimise your search ratings  
5.	Work with your web hosting partner to set up a regular back up process https://webdesign.tutsplus.com/articles/backing-up-your-website-the-ultimate-guide--webdesign-4748
Additional resources that can help you on journey:
https://www.google.com/nonprofits/resources/how-to-guide/googleanalytics/
https://techsoup-au.course.tc/catalog/-getting-started-with-google-analytics 
https://digitaltransformation.org.au/guides/digital-marketing/diy-user-testing-budget </t>
  </si>
  <si>
    <t>You have a responsive, engaging website that tells your story, can be easily shared and plays a critical role in attracting and maintaining engagement with supporters and clients to your organisation.
You have webforms on your website to engage potential clients, supporters, and accept donations from your website.
You may use your not-for-profit Google Ad Grant to promote your work and services.</t>
  </si>
  <si>
    <t>We recommend you maintain and constantly optimise your website to align with your digital marketing strategy, and results to increase engagement and search results, Google Analytics support you to understand your users and improve their experience.  
Larger organisations and anyone more reliant on technology should have integrated advertising campaigns that direct to optimised pages to convert clients, donors or supporters to your services or purpose. Google Ads should be optimised to support these activities.</t>
  </si>
  <si>
    <t>We recommend you maintain and constantly optimise your website to align with your digital marketing strategy, and results to increase engagement and search results, Google Analytics support you to understand your users and improve their experience.  
Larger organisations and anyone more reliant on technology should have integrated advertising campaigns that direct to optimised pages to convert clients, donors or supporters to your services or purpose. Google Ads should be optimised to support these activities.
Next Steps: 
By working with us on this Digital Health Check, you have a list of opportunities for improvements - congratulations! You've taken a key step on the journey to strengthen your Digital Health through this review. 
To make the most of this report we recommend you:  
1.	Measure your web performance to understand how you can optimise the user experience and increase purpose-driven traffic https://digitaltransformation.org.au/guides/digital-marketing/evaluating-your-online-presence
2.	Create and update content to increase your search ratings  https://www.mtu.edu/umc/services/websites/seo/ 
3.	Explore how the Google Ad Grant can increase traffic on your next campaign https://digitaltransformation.org.au/guides/digital-marketing/google-ad-grants-not-profits 
Additional resources that can help you on journey:
https://applieddigitalskills.withgoogle.com/c/college-and-continuing-education/en/launch-a-successful-ad-grants-campaign/materials.html
https://techsoup-au.course.tc/catalog/google-ads-grant-seminar-series</t>
  </si>
  <si>
    <t xml:space="preserve">You actively monitor website engagement and refine what you are doing and your content to improve engagement and search rankings. 
You appear on the first page of relevant search results and attract a lot of visitors to your site who engage well. </t>
  </si>
  <si>
    <t>Do you send email tou your supporters? How often? Please clarify that?</t>
  </si>
  <si>
    <t xml:space="preserve">What'sapp groups (multi absed on program), phone, email (Outlook), 
Helpful with them 
Reza":Regular comms regular marketing , not highest priority, outlook not the best approach </t>
  </si>
  <si>
    <t>Your email marketing is planned and aligns with your communication plan.
To improve your email graphics and send rates, you use an EDM tool such as MailChimp, Campaign Monitor or similar.</t>
  </si>
  <si>
    <t>We recommend every NFP has a regular newsletter email campaign to update clients, supporters and/or donors about your work. This is an efficient way to engage and increase awareness about your purpose.
Anyone more reliant on technology should be utilising an email marketing system to improve the email build processes and analytics to make data-driven decisions on future campaigns.</t>
  </si>
  <si>
    <t>By working with us on this Digital Health Check, you have a list of opportunities for improvements - congratulations! You've taken a key step on the journey to strengthen your Digital Health through this review. 
To strengthen your digital capacity even further, you can:
1.	Build an email marketing calendar, to structure your engagement with your existing supporters   https://offers.hubspot.com/email-marketing-planning-template 
2.	Explore a system to optimise your email processes https://digitaltransformation.org.au/guides/digital-marketing/getting-started-email-marketing 
3.	Track email interaction to analyse your campaign performance      https://blog.hubspot.com/marketing/metrics-email-marketers-should-be-tracking 
4.	Create and update content to increase your engagement https://www.nptechforgood.com/101-best-practices/10-email-marketing-best-practices-for-nonprofits/ 
Additional resources that can help you on journey:
https://www.nptechforgood.com/101-best-practices/10-email-marketing-best-practices-for-nonprofits/ 
https://marlincommunications.com/blog/taking-your-appeal-emails-to-the-next-level/</t>
  </si>
  <si>
    <t xml:space="preserve">You have identified the purpose of your email marketing efforts, and now ready to capitalise and optimise. 
Email marketing is planned and aligns to your digital marketing strategy.
You are tracking engagement via the EDM tool and Google Analytics to optimise your emails according to results. </t>
  </si>
  <si>
    <t xml:space="preserve">We recommend you maintain and optimise your email marketing content and calendar to align with your digital marketing strategy. This is an effective way to retain existing supporters and maintain their engagement with your services or purpose.
Larger organisations and anyone more reliant on technology should have an email marketing strategy, that aligns with your digital marketing strategy. And have automated email journeys that integrate into social media and paid ad campaigns. They continue to engage with clients, donors or supporters. </t>
  </si>
  <si>
    <t>By working with us on this Digital Health Check, you have a list of opportunities for improvements - congratulations! You've taken a key step on the journey to strengthen your Digital Health through this review. 
To make the most of this report we recommend you:  
1.	Review your digital marketing plan and align your email marketing calendar   
2.	Run an integrated marketing campaign https://digitaltransformation.org.au/guides/digital-marketing/how-plan-integrated-digital-marketing-campaign 
Additional resources that can help you on journey:
https://www.campaignmonitor.com/resources/guides/email-marketing-strategy/
https://www.forbes.com/sites/theyec/2020/09/11/10-tried-and-true-email-marketing-tactics-that-actually-work/?sh=36cdc8f37a33 
https://blog.hubspot.com/marketing/email-marketing-examples-list</t>
  </si>
  <si>
    <t>Your communications are planned and integrated, for example your email marketing strategy and content strategy has been developed to align with your website and social media marketing strategies.
You track user engagement and content interest to prioritise content development and engage more effectively with your supporters.</t>
  </si>
  <si>
    <t>Do you have social media channel, e.g. Facebook, Instagram?</t>
  </si>
  <si>
    <t>They use Facebook actively.</t>
  </si>
  <si>
    <t>Social media</t>
  </si>
  <si>
    <t xml:space="preserve">You use one or two social media platforms, and a social media scheduling calendar to regularly post engaging content which is shared and liked by a good number of people. </t>
  </si>
  <si>
    <t xml:space="preserve">We recommend every NFP has an online presence that reflects your audiences’ use. Social Media provides a new way to connect with existing and new audiences.
Anyone more reliant on technology should have a social media plan to schedule content and retain engagement on these channels. </t>
  </si>
  <si>
    <t>By working with us on this Digital Health Check, you have a list of opportunities for improvements - congratulations! You've taken a key step on the journey to strengthen your Digital Health through this review. 
To strengthen your digital capacity even further, you can:
1.	Claim your online listings, and select suitable social media channels for you   https://digitaltransformation.org.au/guides/digital-marketing/claim-your-organisations-online-listings 
2.	Create a Social Media Policy https://digitaltransformation.org.au/guides/digital-marketing/getting-started-social-media 
3.	Create and update content to increase your engagement  https://www.business2community.com/non-profit-marketing/the-best-social-media-platforms-for-nonprofits-02202909</t>
  </si>
  <si>
    <t>You have a social media strategy that articulates why you use social media, which platforms you use and your targets. You are integrating your social media content into your email, website and advertising campaigns. 
You post and engage with your audiences at highly engaged times and may use automated scheduling tools to support this.</t>
  </si>
  <si>
    <t xml:space="preserve">We recommend you maintain and optimise your social media and calendar to align with your digital marketing strategy and integrated campaigns. The focus will shift to content creation utilising photo and video graphic design tools, to attract and increase engagement.
Larger organisations, managing multiple accounts should have scheduling automation tools to aid reporting and optimisation to increase engagement and attract new supporters. </t>
  </si>
  <si>
    <t>By working with us on this Digital Health Check, you have a list of opportunities for improvements - congratulations! You've taken a key step on the journey to strengthen your Digital Health through this review. 
To make the most of this report we recommend you    :  
1.	Build a Social Media Strategy that aligns with your marketing plan https://digitaltransformation.org.au/guides/digital-marketing/how-create-social-media-strategy 
2.	Incorporate a social media scheduling tool into your processes   https://bloggingwizard.com/best-social-media-scheduling-tools/ 
3.	Explore new ways to create engaging photo and video content
Additional resources that can help you on journey:
https://digitaltransformation.org.au/guides/digital-marketing/how-use-multimedia-your-content
https://digitaltransformation.org.au/guides/digital-marketing/creating-multimedia-budget</t>
  </si>
  <si>
    <t>You engage with large, active online communities through social media who actively and measurably help you achieve your mission.</t>
  </si>
  <si>
    <t>Do you have fundraising activity? How you mange that?</t>
  </si>
  <si>
    <t xml:space="preserve">BMC needs to have more sophisticated process/system to run online donation. </t>
  </si>
  <si>
    <t>Digital Fundraising
(only required for some organisations depending on operations)</t>
  </si>
  <si>
    <t>You run 1-2 fundraising campaigns a year, utilizing some or all your marketing tools to engage with potential donors.
You have a fundraising platform connected to your website, like Raisely or GiveNow. These systems support and manage your payments.</t>
  </si>
  <si>
    <t>We recommend every NFP run at least 1 fundraising campaign alongside other marketing activities to ask donors for their continued support of your cause.
Within your website you should have an online method that can process donations and distribute a receipt. This empowers the donor to give to your cause at any moment that they engage with your marketing  .</t>
  </si>
  <si>
    <t>By working with us on this Digital Health Check, you have a list of opportunities for improvements - congratulations! You've taken a key step on the journey to strengthen your Digital Health through this review. 
To strengthen your digital capacity even further, you can:
1.	Select a suitable online donation method for your donors https://digitaltransformation.org.au/guides/digital-marketing/how-accept-online-donations-and-grow-your-fundraising
2.	Incorporate ‘donate’ buttons on your website to attract website users  
3.	Include fundraising terminology into your existing marketing content  https://neonone.com/resources/blog/nonprofit-calls-to-action/</t>
  </si>
  <si>
    <t>You have processes in place to foster potential donors and leverage multiple social media platforms as well as email to strengthen your donor pipeline through fundraising systems.
You monitor relevant channels for appropriate grants and are relatively successful when you decide to apply.</t>
  </si>
  <si>
    <t>We recommend you have a fundraising plan that aligns with your digital marketing strategy and fundraising strategy . You utilise integrated campaign tactics to contact your donors and ask for a donation to your cause. 
You have an information system that stores your stakeholders and supports your communications and donation processes.</t>
  </si>
  <si>
    <t>By working with us on this Digital Health Check, you have a list of opportunities for improvements - congratulations! You've taken a key step on the journey to strengthen your Digital Health through this review. 
To make the most of this report we recommend you:  
1.	Put the information systems in place to support your fundraising activities. If you have a CRM system integrate these and automate your fundraising processes.
2.	Utilise your marketing tools to engage and acquire new donors (e.g., donor email journeys or paid advertisements)
3.	Explore grant opportunities to aid your services https://digitaltransformation.org.au/guides/digital-marketing/how-find-and-write-successful-grant-applications</t>
  </si>
  <si>
    <t>You use a sophisticated system, such as a CRM, to track contacts and engagement across multiple platforms (social, events, email, donations, etc), and have explored mobile fundraising and crowdfunding options. 
You have a large group of donors who support you regularly and you understand them well. You know how to expand your reach.</t>
  </si>
  <si>
    <t>Do you run any event? How you manage that?</t>
  </si>
  <si>
    <t>Have event, take reservation, it's open to client, update Excel file then import to DEX</t>
  </si>
  <si>
    <t>Event management
(Only required for some organisations, depending on operations)</t>
  </si>
  <si>
    <t>You run some in-person and online events to share your mission and engage with your supporters. You utilise your marketing tools to advertise and communicate online. 
You may take bookings manually or using event booking systems like Eventbrite or Trybooking. These systems support and manage payments.</t>
  </si>
  <si>
    <t xml:space="preserve">We recommend you utilise your marketing activities to advertise your event. This will attract your supporters to register and attend your event. 
You utilise basic online event systems to support your event payment processes and registration . Anyone more reliant on technology should integrate this system into their CRM. </t>
  </si>
  <si>
    <t xml:space="preserve">By working with us on this Digital Health Check, you have a list of opportunities for improvements - congratulations! You've taken a key step on the journey to strengthen your Digital Health through this review. 
To strengthen your digital capacity even further, you can:
1.	Incorporate your event advertising into your communication plan  
2.	Select a suitable event booking system  https://digitaltransformation.org.au/guides/digital-marketing/how-choose-event-booking-system </t>
  </si>
  <si>
    <t>When you run events, either online (like webinars or remote fundraisers) or in-person events, you know how to advertise them within your existing networks as well as reach new audiences.
You retain communications with event attendees and, with consent, continue engagement with them into the future.</t>
  </si>
  <si>
    <t xml:space="preserve">We recommend you utilise your marketing activities to advertise your event. This will attract your supporters to register and attend your event.
You have an information system that stores your stakeholders, and supports your event registration, event management and communication processes. </t>
  </si>
  <si>
    <t>By working with us on this Digital Health Check, you have a list of opportunities for improvements - congratulations! You've taken a key step on the journey to strengthen your Digital Health through this review. 
To make the most of this report we recommend you:  
1.	Incorporate your event calendar into your digital marketing plan
2.	Utilise your marketing tools to engage and attract new event attendees (e.g., paid advertisements)
3.	If you have a CRM system integrate these and automate your event processes.</t>
  </si>
  <si>
    <t xml:space="preserve">You use a sophisticated system, such as a CRM, to manage events effectively, including advertising, communicating, tickets and payments, you connect data with other systems.
Your events align to your digital marketing strategy, and you effectively manage the advertising, communications, tickets, payments, reporting and analytics.  </t>
  </si>
  <si>
    <t>Digital Governance</t>
  </si>
  <si>
    <t>Does your organisation have any Digital Technology / IT Roadmap? 
Please claridy that?</t>
  </si>
  <si>
    <t>No Roadmap, DHC process</t>
  </si>
  <si>
    <t>Challanged - don't have IT roadmap</t>
  </si>
  <si>
    <t>We recommend every NFP has a Digital Technology Roadmap so they know where they are going &amp; how they will get there. Larger organisations and anyone more reliant on technology should have a more comprehensive digital strategy linked to their business strategy. The Strategy defines the direction you will take to achieve your vision.
Organisations are 4 times more likely to be well supported by Digital Technology if they have a Digital Technology Roadmap to guide them on their journey.</t>
  </si>
  <si>
    <t>By working with us on this Digital Health Check, you have list of opportunities for improvements - congratulations! You've taken a key step on the journey to strengthen your Digital Health through this review. 
To strengthen your digital capacity even further, you can:
1. Create Digital Technology strategy and link it to your business strategy.
2. Enrol in our IT Strategy on a Plate program (www.dt.org.au/ITSoaP), to develop an IT/digital transformation strategy for your NFP.
2. Read our guides to developing your own Digital Technology strategy roadmap
https://digitaltransformation.org.au/guides/it-management/10-steps-create-digital-transformation-strategy-roadmap  
Additional resources that can help you on journey:
- https://digitaltransformation.org.au/guides/it-management/what-does-digital-transformation-mean-not-profits 
- https://digitaltransformation.org.au/guides/it-management/how-can-not-profits-benefit-digital-transformation 
- https://digitaltransformation.org.au/guides/it-management/how-deliver-digital-transformation-projects-successfully</t>
  </si>
  <si>
    <r>
      <rPr>
        <b/>
        <sz val="12"/>
        <color theme="1"/>
        <rFont val="Arial"/>
        <family val="2"/>
        <scheme val="minor"/>
      </rPr>
      <t xml:space="preserve">IT strategy 
&amp; planning 
</t>
    </r>
    <r>
      <rPr>
        <sz val="10"/>
        <color theme="1"/>
        <rFont val="Arial"/>
        <family val="2"/>
        <scheme val="minor"/>
      </rPr>
      <t xml:space="preserve">
Your strategy and roadmap to improve your digital environment</t>
    </r>
  </si>
  <si>
    <t xml:space="preserve">A basic IT roadmap exists which outlines the key Digital Technology initiatives over the next year and allocated budget. 
The roadmap has been endorsed by the CEO. </t>
  </si>
  <si>
    <t>A documented Digital Technology strategy exists, with budget allocated and linked to business strategy.</t>
  </si>
  <si>
    <t>We recommend you review your Digital Technology strategy to make sure it covers a three-years period and define the benefits for your initiatives. Board endorsement is an important milestone to enable long-term organisational commitment.</t>
  </si>
  <si>
    <t>By working with us on this Digital Health Check, you have list of opportunities for improvements - congratulations! You've taken a key step on the journey to strengthen your Digital Health through this review. 
To make the most of this report we recommend you:  
1. Review your current Digital Technology strategy to make sure you cover recommended initiatives in this report. 
2. Create 3 years strategic journey based on identified initiatives. 
3. Define the benefits for each Digital Technology initiative. 
Additional resources that can help you on journey:
1. https://digitaltransformation.org.au/guides/it-management/10-steps-create-digital-transformation-strategy-roadmap 
2. https://digitaltransformation.org.au/guides/it-management/how-can-not-profits-benefit-digital-transformation
3. https://digitaltransformation.org.au/guides/it-management/how-deliver-digital-transformation-projects-successfully</t>
  </si>
  <si>
    <t>A three-year strategic digital technology plan has been endorsed by the Board. 
The strategy is linked to the organisations business strategy and business benefits are clearly articulated for projects ($/efficiency savings, client outcome improvements or similar).</t>
  </si>
  <si>
    <t>Do you have a clear IT operations and asset refresh budget? Does the executive are starting to consider technology a worthwhile investment?</t>
  </si>
  <si>
    <t>Have some IT budget, support for exec</t>
  </si>
  <si>
    <t>Challanged - don't have a clear budget for operations and assets refresh</t>
  </si>
  <si>
    <t>We recommend every NFP has a digital technology budget that includes operations spending (business as usual, including any forecast growth), asset replacement and improvement initiatives. Organisations should also understand where they spend too much or too little on each technology domain. The budget acts as a backbone for your organisation’s activities to ensure you can continue to operate effectively.</t>
  </si>
  <si>
    <t>By working with us on this Digital Health Check, you now have a good understanding of how your budget compares with other NFPs.
To make the most of this report we recommend you:
1. Review your current budget with sector comparision and make sure you allocate enough budget to the recommended Digital Technology projects. 
2. Read our guide on Digital Technology asset register to review your current assest list. It helps you to capture all the information on replacement budgeting and improvements.  https://digitaltransformation.org.au/guides/it-management/understand-your-systems-digital-technology-assets-register
3. This article shows 5 ways to get leadership buy-in for digital transformation:
https://www.targetinternet.com/5-ways-to-get-leadership-buy-in-for-digital-transformation/   
4. Lastly, Forbes presented leadership lessons for a successful digital transformation journey: https://www.forbes.com/sites/forbestechcouncil/2021/11/10/leadership-lessons-for-a-successful-digital-transformation/?sh=316259cc4f9d 
Additional resources that can help you on budget management:
1. https://digitaltransformation.org.au/guides/it-management/budgeting-new-digital-technology-acquisition
2. https://digitaltransformation.org.au/guides/it-management/how-develop-your-annual-technology-budget</t>
  </si>
  <si>
    <r>
      <rPr>
        <b/>
        <sz val="12"/>
        <color theme="1"/>
        <rFont val="Arial"/>
        <family val="2"/>
        <scheme val="minor"/>
      </rPr>
      <t>IT cost &amp; value &amp; Executive engagement</t>
    </r>
    <r>
      <rPr>
        <sz val="10"/>
        <color theme="1"/>
        <rFont val="Arial"/>
        <family val="2"/>
        <scheme val="minor"/>
      </rPr>
      <t xml:space="preserve">
Your IT budget &amp; the value you get from your digital dollar</t>
    </r>
  </si>
  <si>
    <t xml:space="preserve">Clear budget for operations, asset refresh and digital technology improvements. Concept and idea (but not necessarily proven) of where they spend too much vs. too little. Asset list drives asset replacement budgeting. The executive are starting to consider technology a worthwhile investment. </t>
  </si>
  <si>
    <t>Understands how budget compares with other NFPs, together with technology value (IT satisfaction measure or similar). 
Uses this information to drive improvements that delivery value (not just cost savings). but Technology value need to discuss with Executive to show the technology value.</t>
  </si>
  <si>
    <t>Our recommendation is to show the value of Digital Technology spending to your Executive team.  You've got a solid base for your IT/Digital Technology budget and have good control on your current expenditures, but you need to show the value of Technology to Executive and how will the technology benefit the organisation.</t>
  </si>
  <si>
    <t>The management team engages effectively in IT cost vs. value decisions &amp; improvements are considered an investment. Key managers take responsibility for driving value from improvement projects.
Understands how budget compares with other NFPs, together with technology value (IT satisfaction measure or similar). Uses this information to drive improvements that delivery value (not just cost savings). but Technology value need to discuss with Executive to show the technology value.
Recommendation: 
Our recommendation is to show the value of Digital Technology spending to your Executive team.  You've got a solid base for your IT/Digital Technology budget and have good control on your current expenditures, but you need to show the value of Technology to Executive and how will the technology benefit the organisation.
Next Steps: 
To implementing any technology-related change, you buy-in and support from the executive level is critical. They need to understand and value technology investment. 
By working with us on this Digital Health Check, you have list of recommended Digital Technology initiatives. To make the most of this report we recommend to:
1. Review your current Digital Technology budget based on recommended initiatives to make sure you covered in your current budget. 
2. Show to your Executive “Why” should consider using the technology? How will the technology benefit the organisation? We recommend to determine how Technology improve your services and products, how it reduces business risks, and how improve efficiency. 
3. The executive buying is a key step to getting a digital transformation project off the ground and running – and to ensuring the necessary organisational investment. This article elaborates the role of executives in change management and steps to have a successful project. https://blog.prosci.com/change-management-for-executives  
4. You can use the ADKAR Model to assess and develop your executives into effective change sponsors. https://www.youtube.com/watch?v=bDu55OovXSk
 Additional resources that can help you on budget management:
1.shorturl.at/oESZ8
2. https://digitaltransformation.org.au/guides/it-management/innovation-beginners</t>
  </si>
  <si>
    <t>The executive are confident you get value from your investment across all areas of your technology landscape.</t>
  </si>
  <si>
    <t>Do your staff know how to use key systems and have someone nearby they can get basic help from? Do you have IT champion in your organisation?</t>
  </si>
  <si>
    <t>Staff usually help each other and share knowledge. However, more sophisticated training required particularly in Cyber security.</t>
  </si>
  <si>
    <t xml:space="preserve">Challanged - staff doesn't have skills to get most of technology. </t>
  </si>
  <si>
    <t>We recommend every NFP needs to invest on staff training on the key digital technology. Larger organisations and anyone more reliant on technology should have IT champions in key sites to help others to use the system.  Providing the training creates an overall knowledgeable staff with employees who can take over for one another as needed, work on teams or work independently without constant help and supervision from others.</t>
  </si>
  <si>
    <t xml:space="preserve">To minimise stress and increase the performance of staff using digital technology, training is essential. To make the most of this report we recommend you to read project priority and your roadmap and invest on staff training in your technology. 
All the technology providers and implementation partners provide different types of training including online training, instructor-led training, train a trainer, and more. You need to contact your technology provider to choose a fit-for-purpose approach. 
You can also find various guide and technology training at Digital Transformation Hub: https://digitaltransformation.org.au/ </t>
  </si>
  <si>
    <r>
      <rPr>
        <b/>
        <sz val="12"/>
        <color theme="1"/>
        <rFont val="Arial"/>
        <family val="2"/>
        <scheme val="minor"/>
      </rPr>
      <t>Staff engagement</t>
    </r>
    <r>
      <rPr>
        <sz val="10"/>
        <color theme="1"/>
        <rFont val="Arial"/>
        <family val="2"/>
        <scheme val="minor"/>
      </rPr>
      <t xml:space="preserve">
Your staff confidence on using technology</t>
    </r>
  </si>
  <si>
    <t>Good (and justified) sense that staff have the skills/training to get the most out of their digital environment (we have staff satisfaction feedback). 
Larger orgs / multi-site orgs have key staff trained up as IT champions in key systems to help people</t>
  </si>
  <si>
    <t>IT champions in key sites.
Staff know how to use key systems and have someone nearby they can get basic help from 
Annual staff satisfaction measurement</t>
  </si>
  <si>
    <t>Our recommendation is to run annual staff satisfaction to find out opportunity for improvements and the areas staff needs more training and support. 
You've got IT champions in key sites budget and have good control on your current expenditures, but you need to</t>
  </si>
  <si>
    <t xml:space="preserve">An employee satisfaction survey is one of the best methods to understand the overall staff engagement with your digital technology. You’ll get a baseline measurement and learn more about what employees like and dislike. You need to 
1. Decide which stakeholders need to provide input.
2. Identify a tool to create the survey
3. Keep your questions clear and easy to understand. You can find more information here https://www.qualtrics.com/blog/employee-satisfaction-survey/ 
3. Set clear deadlines and turnaround times
4. Identify KPIs to measure staff engagement with organisation digital technology
Additional resources: 
https://blog.hubstaff.com/setting-managing-expectations/ </t>
  </si>
  <si>
    <t>Staff skills &amp; technology is a partnership between staff &amp; IT team - not us &amp; them</t>
  </si>
  <si>
    <t>Cyber Security</t>
  </si>
  <si>
    <t>Do you have recovery plan for key services? Any backup strategy?</t>
  </si>
  <si>
    <t>Don't have DRP plan, but they have some processes for key files/system.</t>
  </si>
  <si>
    <t>No disaster recovery plan , no recovery plan at all.</t>
  </si>
  <si>
    <t>Don't wait for an actual disaster to occur before the organisation realises there is no plan. There should be a formal disaster recovery plan with detailed processes.</t>
  </si>
  <si>
    <t>As a next action you have 2 options: 
I) If you have an internal capability to create a disaster recovery plan, you can check this guide to show the main elements of disaster recovery plan and having a comprehensive template: 
https://digitaltransformation.org.au/
II) If you don’t have the internal expertise to develop a strategy, you should use external resources like volunteers, consultants or technology service providers.  If you need to discuss with our expert on developing disaster recovery plan please book an expert:  
https://digitaltransformation.org.au/book-expert</t>
  </si>
  <si>
    <r>
      <rPr>
        <b/>
        <sz val="12"/>
        <color theme="1"/>
        <rFont val="Arial"/>
        <family val="2"/>
        <scheme val="minor"/>
      </rPr>
      <t>Risk management &amp; Disaster recovery</t>
    </r>
    <r>
      <rPr>
        <sz val="10"/>
        <color theme="1"/>
        <rFont val="Arial"/>
        <family val="2"/>
        <scheme val="minor"/>
      </rPr>
      <t xml:space="preserve"> 
Your response to disasters and incidents</t>
    </r>
  </si>
  <si>
    <t>No disaster recovery plan but thought about it (including backup needs) &amp; have a sensible recovery plan for key services.</t>
  </si>
  <si>
    <t>Has a basic disaster recovery plan document. It's just one-off process. It hasn't been tested in the last 2 years</t>
  </si>
  <si>
    <t>Review Disaster Recovery plans annually or after any significant change to the operations or assets of the organization. The Disaster Recovery plan is a living document which must change with changes to the organization.</t>
  </si>
  <si>
    <t>You can find the main elements of disaster recovery plan in this guide: 
https://digitaltransformation.org.au/
Lastly, if you need to discuss with our expert on optimising your disaster recovery plan please book an expert:  
https://digitaltransformation.org.au/book-expert</t>
  </si>
  <si>
    <t>Having a comprehensive disaster recovery plan document and update annually or after any significant change to the operations or assets of the organisation.</t>
  </si>
  <si>
    <t>Please tell me about the user access to their computer? Did you implement MFA?</t>
  </si>
  <si>
    <t>no MFA, strong password</t>
  </si>
  <si>
    <t>User access &amp; authentication</t>
  </si>
  <si>
    <t>Multi Factor Authentication is configured on Microsoft 365/Google Workspace and internet-facing IT systems that store sensitive data.
Shared user accounts are minimised. If any shared accounts are used appropriate protections exist - secure password sharing, password change on staff exit etc
User access rights are reviewed for important IT systems at regular intervals.</t>
  </si>
  <si>
    <t>Securing access to IT systems is equivalent to protecting keys to physical assets. To do this for your important IT systems:
1. Configure MFA on your internet-facing IT systems that hold sensitive information. 
2. Implement a process to manage shared user accounts that may be in use
3. Create an offboarding checklist which includes technology and user account termination requirements.
4.Institute a regular access review (e.g quarterly) of important IT systems to ensure unnecessary access is removed.
Additional resources:
MFA on Microsoft accounts: https://www.cyber.gov.au/acsc/view-all-content/guidance/turning-two-factor-authentication-microsoft-accounts
MFA on Google accounts: https://support.google.com/a/answer/175197?hl=en</t>
  </si>
  <si>
    <t>Strong passwords are required for all IT systems
User authentication logs (success &amp; failure) are reviewed regularly for network infrastructure and important IT systems, and suspicious activity generates appropriate action. 
Access rights are managed, based on roles and privileges required across all important IT systems and applications (including local administrator accounts for personal computers). For IT systems that require privileged access, an approval process is followed prior to granting time-limited access.
Access to administrative interfaces, including SSH, RDP and web consoles is protected by MFA, a VPN or restricted to trusted locations.</t>
  </si>
  <si>
    <t>We recommend that you have an access management process which includes protection requirements for network infrastructure, IT systems and applications.  Access management provides a primary foundation of good cyber security practice.</t>
  </si>
  <si>
    <t>You have the basics of access management in place, however to mature practices you need to:
1.	Ensure strong passwords/passphrases are required across all your IT systems (security policy requirement and technical implementation) 
2.	Understand which roles require user or administrative level of access across user devices, important IT systems and network infrastructure and configure these appropriately.
3.	Assign responsibility to review access logs for infrastructure and important IT systems.
4.	Protect administrative interfaces that provide access to the organisation’s network and IT systems 
Additional resources:
•	https://www.cyber.gov.au/acsc/view-all-content/publications/creating-strong-passphrases
•	Access control section of https://www.cyber.gov.au/acsc/view-all-content/publications/small-business-cyber-security-guide</t>
  </si>
  <si>
    <t>Access to important IT systems/applications employs Single-Sign on with Multi Factor Authentication relying on the alerting capability of platforms such as Microsoft 365/Google Workspace.</t>
  </si>
  <si>
    <t>Tell me about your data backup approach?</t>
  </si>
  <si>
    <t xml:space="preserve">Backup process managed by IT provider on the server. </t>
  </si>
  <si>
    <t>Information classification &amp; security</t>
  </si>
  <si>
    <t>Data backup arrangements are considered for all important information stores and meet organisational requirements. 
A simple data recovery/restore test is performed annually .</t>
  </si>
  <si>
    <t>We recommend that every NFP reviews the backup arrangements in place for their important IT systems and tests the restoration process. This is necessary to ensure that information required for the NFP to operate is always available</t>
  </si>
  <si>
    <t>Data is a primary organisational asset that must be accessible to facilitate delivery of your services and products.  To ensure you can access your data when you need to you should:
1.	Know where your important information (from an availability perspective) is stored and understand the backup arrangements in place
2.	Consider developing a disaster recovery plan which will take into account your important IT systems and organisational needs.  Read our guide on developing a disaster recovery plan &lt;insert link from Hub when ready&gt;
Additional resources:
For Microsoft SharePoint/OneDrive environments: https://support.microsoft.com/en-us/office/restore-deleted-items-from-the-site-collection-recycle-bin-5fa924ee-16d7-487b-9a0a-021b9062d14b
For Google Drive users:
https://support.google.com/a/answer/6052340?hl=en</t>
  </si>
  <si>
    <t>Information stored and handled is classified into different categories (e.g. sensitive, confidential, public, etc)
Sensitive data is protected by encryption at rest and in transit
An approval process is followed before a new IT system is used. A register of the systems in use, and the classification(s) of information they are each approved to store is maintained
Data backups have been considered for all organisational information stores. Backups are reliable, secure and meet organisational retention and recovery requirements. 
A significant restore test is performed at least annually based on the organisations IT Disaster Recovery requirements</t>
  </si>
  <si>
    <t>We recommend that NFPs classify their information as these classification levels determines protection measures that can be applied.  A key step in being able to protect your information is knowing and maintaining a record of where your information is being stored.</t>
  </si>
  <si>
    <t>To improve your information protection processes you need buy-in from senior leadershp to determine your information classification levels. Thereafter, consider the technical and procedural controls in place to protect this information e.g. sensitive data is encrypted, protected with MFA.
Develop a disaster recovery plan to ensure your data loss is minimised in the event of a disaster
Additional resources:
Digital assets audit: pg. 21 of https://communitydirectors.com.au/uploads/advice-guides/Guides/cyberandfraudguide.PDF
Telstra’s five knows of cyber security: https://www.telstra.com.au/content/dam/tcom/business-enterprise/campaigns/pdf/idc-infobrief-final-5-knows-of-cyber-security.pdf</t>
  </si>
  <si>
    <t>Staff are restricted from storing or transmitting sensitive data incorrectly e.g. via data loss prevention measures.  
Data retention requirements are addressed based on organisational needs.
Data backup measures include a level of sophistication such as concept of 3-2-1 backups. Backup for configuration settings e.g. for infrastructure devices is considered.</t>
  </si>
  <si>
    <t>How you protect PCs from computer viruses? Do you mange centrally?</t>
  </si>
  <si>
    <t>Anti virus, admin IT check one by one</t>
  </si>
  <si>
    <t>Device management</t>
  </si>
  <si>
    <t>Windows PCs have antivirus protection.
Only vendor-supported applications and operating systems are used by the organisation (mobiles, PCs, tablets, servers, network, telephony infrastructure etc)
IT assets and applications are reliably patched through device/application auto-update configuration settings or defined manual processes.
Default administrative passwords have been changed</t>
  </si>
  <si>
    <t>We recommend that every NFP has a process in place to secure devices used to conduct their operations.  Devices are essential pieces of technology requiring protections to secure the organisation’s network and data.</t>
  </si>
  <si>
    <t>Device management is an ongoing process requiring oversight. To ensure your devices continue to be protected from cyber threats, steps you could take are: 
1.	Work with your IT support provider to ensure the antivirus software you have installed works reliably. 
2.	Implement a reliable process (automatic or manual) to update devices and prevent compromise via software vulnerabilities. A useful reference on software updates https://www.cyber.gov.au/updates
3.	Maintain a record of applications and operating systems in use and the vendor support timelines provided for these.
Additional resources:
Link from Hub: IT security policy and associated document</t>
  </si>
  <si>
    <t xml:space="preserve">User devices (PCs, tablets, mobiles) have appropriate, centrally monitored firewall    and antivirus software. 
User devices (PCs, mobiles, etc) which could store sensitive information such as client data) are:
»	securely encrypted and password protected
»	able to have sensitive organisational data remotely wiped (e.g. through mobile device management technologies).
Patch management of devices undertaken centrally and reporting is accurate.  
Critical/high risk patches are successfully deployed within 2 weeks of release for internet-facing systems. </t>
  </si>
  <si>
    <t>Our recommendation is to centralise management of device protection measures, including antivirus, device firewalls and patch management.  This will increase visibility of device protection coverage as well as the reliability of the protection measures.</t>
  </si>
  <si>
    <t>To further streamline device protection, you could:
1.	Centralise device management functions through tooling for improved reporting of device health and security status.
2.	Maintain an awareness of critical/high risk updates or patches required for internet-facing systems and institute a process to ensure these are applied within certain timeframes.
Determine whether you require security controls such as a mobile device management solution to protect sensitive data.</t>
  </si>
  <si>
    <t>A process to manage technical vulnerabilities exists
A vulnerability scanner is used to identify vulnerabilities across organisational assets and systems updates are deployed to address these.
User devices which do not comply with organisational policies (encryption, remote wipe, etc) are blocked from connecting to organisational information stores.
User devices, servers and other infrastructure are built and maintained based on best practices e.g. least privilege access, secure baselines, logging is enabled for monitoring purposes.</t>
  </si>
  <si>
    <t>Do you know what network protections you have against cybersecurity threats?
If not, who manages your network to summarise them? Examples might include:
Network firewalls (we're interested in details such as model, protections offered, port configuration, etc)
Computer firewalls (again how are they configured/what protections do they offer)
Mail protocol restrictions (e.g. is POP/IMAP enabled)
Wifi security protections used
Network segmentation etc</t>
  </si>
  <si>
    <t>No</t>
  </si>
  <si>
    <t>Network threat management</t>
  </si>
  <si>
    <t xml:space="preserve">Insecure mail protocols which don’t support MFA are disabled (SMTP, IMAP, etc).
Network firewalls protect internet connections. 
Appropriate email spam filtering reduces phishing risk </t>
  </si>
  <si>
    <t>We recommend that protections at the network layer be applied to safeguard an NFP’s IT environment as the network serves as an entry point to an organisation’s data and IT systems.</t>
  </si>
  <si>
    <t>To further strengthen your network protections, you could take the following steps:
1.	 Where your organisation has a physical network, engage your IT support provider to ensure firewalls are appropriately managed including configuration and rule management
2.	 Implement email filtering via a tool to reduce phishing emails landing in your staff email.</t>
  </si>
  <si>
    <t>WiFi networks are secure - e.g. WPA2 is used, separate wireless networks exist for staff use vs public/guest, etc.
Internet footprint and firewall management: firewall rules are managed with exceptions processed via approval. 
Staff are advised not to connect to public WiFi hotspots  when accessing sensitive information.
Staff are aware of and follow network security practices when working from home e.g. strong password on home WiFi connections.</t>
  </si>
  <si>
    <t>For larger NFPs that have increased network infrastructure, we recommend increased protections While you have the important network protections in place,</t>
  </si>
  <si>
    <t>Network segmentation is employed as a measure to protect certain areas of the network based on information stored.
Web/URL filtering is used to restrict access to high risk or inappropriate sites.
A contemporary Security Information and Event Management (SIEM) system collects and analyses security information from all devices and accounts, identifying risks, and required actions. 
If digital certificates are used at the organisation, reliable certificate management processes are followed to protect digital certificates in use at the organisation,   e.g. private keys are stored securely, certificate  expiry is tracked</t>
  </si>
  <si>
    <t>Do you have security policy?</t>
  </si>
  <si>
    <t xml:space="preserve"> MUST requirement</t>
  </si>
  <si>
    <t>Policies, risk management &amp; and compliance</t>
  </si>
  <si>
    <t>An end-user security policy (including acceptable use of technology), information security policy and privacy policy exist.  
Third parties with access to the organisation’s information are contractually required to keep the information safe.
Cyber security risks and protections are discussed at the executive level at least twice annually.</t>
  </si>
  <si>
    <t>A security risk management process exists, aligned with the organisational risk management process. 
A process to manage and respond to security incidents exists.
A nominated individual is responsible for information security, including legal, regulatory and contractual obligations. Reasonable steps are taken to meet these obligations.
An assessment against the Australian Cyber Security Centre’s Essential 8 has been performed and key risk addressed.
Regular security tests (phishing, network penetration, web application vulnerability scans, etc) are conducted to identify weaknesses with remediation activities performed thereafter.</t>
  </si>
  <si>
    <t xml:space="preserve">A security governance framework and program exists at the organisation, aligned with standards/frameworks such as ISO/IEC27001, NIST CSF etc
Cyber security risk management processes are integrated with enterprise risk management with oversight by senior committees.
The organisation has been independently assessed and confirmed as compliant against an information security standard such as ISO/IEC 27001. </t>
  </si>
  <si>
    <t>Tell me about your cyber security training?</t>
  </si>
  <si>
    <t>No security training to the staff memebrs</t>
  </si>
  <si>
    <t>User education</t>
  </si>
  <si>
    <t>Induction training covers:
»	IT security policies &amp; staff obligations
»	Whether (and when) they can use their own devices phones, computers, etc 
»	Good password practice
»	Where sensitive information must be stored, handled and communicated
»	Who to contact in case of a cybersecurity incident
Existing staff receive appropriate refreshers on an annual or more regular basis.</t>
  </si>
  <si>
    <t>Staff security education includes a process of knowledge assessment via a survey, quizzes (or phishing campaign) 
Training and processes are in place for high-risk staff such as accounts payable, CEO, CFO roles e.g. phone call to verify change of banking details requests.
A process exists to educate staff on cyber security threats that may impact the organisation on an as-needed basis (e.g. as the threat landscape changes or new risks become apparent).</t>
  </si>
  <si>
    <t>Staff consider security as one of their key responsibilities and actively consider how to keep organisational information safe.
Security education is reinforced regularly and available on demand, in a way that engages staff effectively and provides them the skills to secure organisational information.
Awareness training is tailored for the various roles in the organisation e.g. those who handle personal information, those in finance roles, executive roles etc</t>
  </si>
  <si>
    <t>Feel free to remove a row if you don't have that type of asset, or add an asset type if needed.</t>
  </si>
  <si>
    <t>Some organisations use the asset detail tab for most devices, and the asset summary for 'simpler' devices that don't have a name - desk phone handsets etc.</t>
  </si>
  <si>
    <t>Technology asset summary</t>
  </si>
  <si>
    <t>Technology asset list</t>
  </si>
  <si>
    <t xml:space="preserve">Collaboration tools and information systems </t>
  </si>
  <si>
    <t>Comments, including who uses it and why</t>
  </si>
  <si>
    <t>List all systems, services and virtual servers that your organisation uses (and stores data). Remove a row if you don't have that specific system, or add more as required.</t>
  </si>
  <si>
    <t>Telephony costs (mobile, fixed, VoIP including calls)</t>
  </si>
  <si>
    <t>Website, online presence &amp; digital marketing</t>
  </si>
  <si>
    <t xml:space="preserve">Core applications &amp; data analytics </t>
  </si>
  <si>
    <t>Comment(s) including details of unusual spend (projects etc)</t>
  </si>
  <si>
    <r>
      <t>For each asset category, how many (number of) assets are in each of the following age ranges (</t>
    </r>
    <r>
      <rPr>
        <b/>
        <sz val="10"/>
        <color theme="1"/>
        <rFont val="Arial"/>
        <family val="2"/>
        <scheme val="minor"/>
      </rPr>
      <t>years</t>
    </r>
    <r>
      <rPr>
        <sz val="10"/>
        <color theme="1"/>
        <rFont val="Arial"/>
        <family val="2"/>
        <scheme val="minor"/>
      </rPr>
      <t>)</t>
    </r>
  </si>
  <si>
    <t>??</t>
  </si>
  <si>
    <t>Switch</t>
  </si>
  <si>
    <t>Shared printer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</si>
</sst>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2" x14ac:knownFonts="1">
    <font>
      <sz val="10"/>
      <color theme="1"/>
      <name val="Arial"/>
      <family val="2"/>
      <scheme val="minor"/>
    </font>
    <font>
      <sz val="11"/>
      <color theme="1"/>
      <name val="Arial"/>
      <family val="2"/>
      <scheme val="minor"/>
    </font>
    <font>
      <sz val="11"/>
      <color theme="1"/>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4"/>
      <color theme="1"/>
      <name val="Arial"/>
      <family val="2"/>
      <scheme val="minor"/>
    </font>
    <font>
      <i/>
      <sz val="12"/>
      <color theme="1"/>
      <name val="Arial"/>
      <family val="2"/>
      <scheme val="minor"/>
    </font>
    <font>
      <b/>
      <sz val="13"/>
      <color theme="1"/>
      <name val="Arial"/>
      <family val="2"/>
      <scheme val="minor"/>
    </font>
    <font>
      <b/>
      <sz val="13"/>
      <color rgb="FFFF0000"/>
      <name val="Arial"/>
      <family val="2"/>
      <scheme val="minor"/>
    </font>
    <font>
      <b/>
      <sz val="12"/>
      <color theme="1"/>
      <name val="Arial"/>
      <family val="2"/>
      <scheme val="minor"/>
    </font>
    <font>
      <sz val="12"/>
      <name val="Arial"/>
      <family val="2"/>
      <scheme val="minor"/>
    </font>
    <font>
      <sz val="12"/>
      <color theme="1"/>
      <name val="Arial"/>
      <family val="2"/>
      <scheme val="minor"/>
    </font>
    <font>
      <sz val="11"/>
      <color theme="0"/>
      <name val="Arial"/>
      <family val="2"/>
      <scheme val="minor"/>
    </font>
    <font>
      <u/>
      <sz val="8"/>
      <color rgb="FF1F6E87"/>
      <name val="Arial"/>
      <family val="2"/>
    </font>
    <font>
      <u/>
      <sz val="11"/>
      <color theme="10"/>
      <name val="Arial"/>
      <family val="2"/>
      <scheme val="minor"/>
    </font>
    <font>
      <sz val="10"/>
      <color theme="1"/>
      <name val="Arial"/>
      <family val="2"/>
      <scheme val="minor"/>
    </font>
    <font>
      <b/>
      <sz val="22"/>
      <color theme="6"/>
      <name val="Arial"/>
      <family val="2"/>
      <scheme val="minor"/>
    </font>
    <font>
      <b/>
      <sz val="10"/>
      <color theme="1"/>
      <name val="Arial"/>
      <family val="2"/>
      <scheme val="minor"/>
    </font>
    <font>
      <b/>
      <sz val="14"/>
      <color theme="7"/>
      <name val="Arial"/>
      <family val="2"/>
      <scheme val="minor"/>
    </font>
    <font>
      <b/>
      <sz val="12"/>
      <color theme="7"/>
      <name val="Arial"/>
      <family val="2"/>
      <scheme val="minor"/>
    </font>
    <font>
      <u/>
      <sz val="10"/>
      <color theme="10"/>
      <name val="Arial"/>
      <family val="2"/>
      <scheme val="minor"/>
    </font>
    <font>
      <u/>
      <sz val="10"/>
      <color theme="11"/>
      <name val="Arial"/>
      <family val="2"/>
      <scheme val="minor"/>
    </font>
    <font>
      <b/>
      <sz val="21"/>
      <color theme="6"/>
      <name val="Arial"/>
      <family val="2"/>
      <scheme val="minor"/>
    </font>
    <font>
      <i/>
      <sz val="10"/>
      <color theme="1"/>
      <name val="Arial"/>
      <family val="2"/>
      <scheme val="minor"/>
    </font>
    <font>
      <u/>
      <sz val="12"/>
      <color theme="10"/>
      <name val="Arial"/>
      <family val="2"/>
      <scheme val="minor"/>
    </font>
    <font>
      <b/>
      <sz val="11"/>
      <color theme="1"/>
      <name val="Arial"/>
      <family val="2"/>
      <scheme val="minor"/>
    </font>
    <font>
      <b/>
      <i/>
      <sz val="10"/>
      <color theme="1"/>
      <name val="Arial"/>
      <family val="2"/>
      <scheme val="minor"/>
    </font>
    <font>
      <sz val="10"/>
      <color theme="0" tint="-0.249977111117893"/>
      <name val="Arial"/>
      <family val="2"/>
      <scheme val="minor"/>
    </font>
    <font>
      <sz val="11"/>
      <color theme="0" tint="-0.249977111117893"/>
      <name val="Arial"/>
      <family val="2"/>
      <scheme val="minor"/>
    </font>
    <font>
      <sz val="10"/>
      <color theme="0"/>
      <name val="Arial"/>
      <family val="2"/>
      <scheme val="minor"/>
    </font>
    <font>
      <i/>
      <sz val="10"/>
      <color theme="0"/>
      <name val="Arial"/>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s>
  <cellStyleXfs count="14">
    <xf numFmtId="0" fontId="0" fillId="0" borderId="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21" fillId="0" borderId="0" applyNumberFormat="0" applyFill="0" applyBorder="0" applyAlignment="0" applyProtection="0"/>
    <xf numFmtId="0" fontId="13" fillId="5" borderId="0" applyNumberFormat="0" applyBorder="0" applyAlignment="0" applyProtection="0"/>
    <xf numFmtId="0" fontId="2" fillId="0" borderId="0"/>
    <xf numFmtId="0" fontId="15" fillId="0" borderId="0" applyNumberFormat="0" applyFill="0" applyBorder="0" applyAlignment="0" applyProtection="0"/>
    <xf numFmtId="0" fontId="17" fillId="0" borderId="0">
      <alignment horizontal="left"/>
    </xf>
    <xf numFmtId="0" fontId="19" fillId="0" borderId="0"/>
    <xf numFmtId="0" fontId="20" fillId="0" borderId="0"/>
    <xf numFmtId="0" fontId="22" fillId="0" borderId="0" applyNumberFormat="0" applyFill="0" applyBorder="0" applyAlignment="0" applyProtection="0"/>
    <xf numFmtId="0" fontId="12" fillId="0" borderId="0"/>
    <xf numFmtId="0" fontId="25" fillId="0" borderId="0" applyNumberFormat="0" applyFill="0" applyBorder="0" applyAlignment="0" applyProtection="0"/>
  </cellStyleXfs>
  <cellXfs count="113">
    <xf numFmtId="0" fontId="0" fillId="0" borderId="0" xfId="0"/>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center" wrapText="1"/>
    </xf>
    <xf numFmtId="0" fontId="8" fillId="0" borderId="0" xfId="0" applyFont="1" applyAlignment="1">
      <alignment horizontal="center" vertical="center" wrapText="1"/>
    </xf>
    <xf numFmtId="0" fontId="0" fillId="0" borderId="0" xfId="0" applyAlignment="1">
      <alignment vertical="center" wrapText="1"/>
    </xf>
    <xf numFmtId="0" fontId="0" fillId="0" borderId="1" xfId="0" applyBorder="1" applyAlignment="1">
      <alignment vertical="top"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10" fillId="0" borderId="0" xfId="0" applyFont="1" applyAlignment="1">
      <alignment horizontal="center" vertical="center" wrapText="1"/>
    </xf>
    <xf numFmtId="0" fontId="21" fillId="0" borderId="0" xfId="4" applyAlignment="1">
      <alignment vertical="top"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3" borderId="1" xfId="2" applyBorder="1" applyAlignment="1">
      <alignment horizontal="center" vertical="center" wrapText="1"/>
    </xf>
    <xf numFmtId="0" fontId="5" fillId="4" borderId="1" xfId="3" applyBorder="1" applyAlignment="1">
      <alignment horizontal="center" vertical="center" wrapText="1"/>
    </xf>
    <xf numFmtId="0" fontId="3" fillId="2"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wrapText="1"/>
    </xf>
    <xf numFmtId="0" fontId="4" fillId="3" borderId="0" xfId="2" applyAlignment="1">
      <alignment horizontal="center" wrapText="1"/>
    </xf>
    <xf numFmtId="0" fontId="13" fillId="5" borderId="1" xfId="5" applyBorder="1" applyAlignment="1">
      <alignment horizontal="center" vertical="center" wrapText="1"/>
    </xf>
    <xf numFmtId="0" fontId="4" fillId="3" borderId="0" xfId="2" applyAlignment="1">
      <alignment horizontal="center" vertical="center" wrapText="1"/>
    </xf>
    <xf numFmtId="0" fontId="21" fillId="0" borderId="0" xfId="4" applyAlignment="1">
      <alignment vertical="center"/>
    </xf>
    <xf numFmtId="0" fontId="14" fillId="0" borderId="0" xfId="0" applyFont="1" applyAlignment="1">
      <alignment vertical="center"/>
    </xf>
    <xf numFmtId="0" fontId="21" fillId="0" borderId="1" xfId="4" applyBorder="1" applyAlignment="1">
      <alignment vertical="center" wrapText="1"/>
    </xf>
    <xf numFmtId="0" fontId="21" fillId="0" borderId="1" xfId="4" applyBorder="1" applyAlignment="1">
      <alignment vertical="center"/>
    </xf>
    <xf numFmtId="0" fontId="21" fillId="0" borderId="1" xfId="4" applyBorder="1" applyAlignment="1">
      <alignment vertical="top" wrapText="1"/>
    </xf>
    <xf numFmtId="0" fontId="21" fillId="0" borderId="0" xfId="4" quotePrefix="1" applyAlignment="1">
      <alignment vertical="center" wrapText="1"/>
    </xf>
    <xf numFmtId="0" fontId="21" fillId="0" borderId="1" xfId="4" quotePrefix="1" applyBorder="1" applyAlignment="1">
      <alignment vertical="center" wrapText="1"/>
    </xf>
    <xf numFmtId="0" fontId="11" fillId="0" borderId="1" xfId="4" applyFont="1" applyBorder="1" applyAlignment="1">
      <alignment vertical="center" wrapText="1"/>
    </xf>
    <xf numFmtId="0" fontId="16" fillId="0" borderId="0" xfId="0" applyFont="1"/>
    <xf numFmtId="0" fontId="17" fillId="0" borderId="0" xfId="8">
      <alignment horizontal="left"/>
    </xf>
    <xf numFmtId="1" fontId="16" fillId="6" borderId="7" xfId="0" applyNumberFormat="1" applyFont="1" applyFill="1" applyBorder="1" applyAlignment="1">
      <alignment horizontal="center" vertical="center" wrapText="1"/>
    </xf>
    <xf numFmtId="0" fontId="20" fillId="0" borderId="0" xfId="10"/>
    <xf numFmtId="164" fontId="0" fillId="0" borderId="0" xfId="0" applyNumberFormat="1"/>
    <xf numFmtId="0" fontId="16" fillId="0" borderId="0" xfId="0" applyFont="1" applyAlignment="1">
      <alignment horizontal="left" vertical="center" wrapText="1"/>
    </xf>
    <xf numFmtId="0" fontId="24"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center"/>
    </xf>
    <xf numFmtId="0" fontId="0" fillId="6" borderId="7" xfId="0"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8" xfId="0" applyFont="1" applyFill="1" applyBorder="1" applyAlignment="1">
      <alignment horizontal="left" vertical="center"/>
    </xf>
    <xf numFmtId="0" fontId="16" fillId="6" borderId="7" xfId="0" applyFont="1" applyFill="1" applyBorder="1" applyAlignment="1">
      <alignment horizontal="left" vertical="center" wrapText="1"/>
    </xf>
    <xf numFmtId="0" fontId="16" fillId="0" borderId="5" xfId="0" applyFont="1" applyBorder="1" applyAlignment="1">
      <alignment horizontal="left" vertical="center"/>
    </xf>
    <xf numFmtId="0" fontId="0" fillId="6" borderId="7" xfId="0" applyFill="1" applyBorder="1" applyAlignment="1">
      <alignment horizontal="left" vertical="center"/>
    </xf>
    <xf numFmtId="164" fontId="16" fillId="6" borderId="8" xfId="0" applyNumberFormat="1" applyFont="1" applyFill="1" applyBorder="1" applyAlignment="1">
      <alignment horizontal="center" vertical="center"/>
    </xf>
    <xf numFmtId="0" fontId="0" fillId="6" borderId="8" xfId="0" applyFill="1" applyBorder="1" applyAlignment="1">
      <alignment horizontal="left" vertical="center" wrapText="1"/>
    </xf>
    <xf numFmtId="164" fontId="18" fillId="6" borderId="8" xfId="0" applyNumberFormat="1" applyFont="1" applyFill="1" applyBorder="1" applyAlignment="1">
      <alignment horizontal="center" vertical="center"/>
    </xf>
    <xf numFmtId="0" fontId="0" fillId="6" borderId="0" xfId="0" applyFill="1" applyAlignment="1">
      <alignment horizontal="left" vertical="center" wrapText="1"/>
    </xf>
    <xf numFmtId="0" fontId="16" fillId="6" borderId="0" xfId="0" applyFont="1" applyFill="1" applyAlignment="1">
      <alignment horizontal="left" vertical="center" wrapText="1"/>
    </xf>
    <xf numFmtId="0" fontId="27" fillId="0" borderId="0" xfId="0" applyFont="1"/>
    <xf numFmtId="0" fontId="18" fillId="0" borderId="5" xfId="0" applyFont="1" applyBorder="1" applyAlignment="1">
      <alignment horizontal="center"/>
    </xf>
    <xf numFmtId="49" fontId="18" fillId="0" borderId="5" xfId="0" applyNumberFormat="1" applyFont="1" applyBorder="1" applyAlignment="1">
      <alignment horizontal="center"/>
    </xf>
    <xf numFmtId="0" fontId="18" fillId="0" borderId="5" xfId="0" applyFont="1" applyBorder="1"/>
    <xf numFmtId="1" fontId="16" fillId="6" borderId="7" xfId="0" applyNumberFormat="1" applyFont="1" applyFill="1" applyBorder="1" applyAlignment="1">
      <alignment horizontal="left" vertical="center" wrapText="1"/>
    </xf>
    <xf numFmtId="0" fontId="0" fillId="0" borderId="0" xfId="0" applyAlignment="1">
      <alignment horizontal="center"/>
    </xf>
    <xf numFmtId="0" fontId="0" fillId="0" borderId="9" xfId="0" applyBorder="1" applyAlignment="1">
      <alignment horizontal="left" vertical="center" wrapText="1"/>
    </xf>
    <xf numFmtId="1" fontId="16" fillId="6" borderId="0" xfId="0" applyNumberFormat="1" applyFont="1" applyFill="1" applyAlignment="1">
      <alignment horizontal="left" vertical="center" wrapText="1"/>
    </xf>
    <xf numFmtId="0" fontId="26" fillId="0" borderId="0" xfId="0" applyFont="1" applyAlignment="1">
      <alignment horizontal="left"/>
    </xf>
    <xf numFmtId="0" fontId="26"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14" fontId="0" fillId="0" borderId="0" xfId="0" applyNumberFormat="1" applyAlignment="1">
      <alignment horizontal="center"/>
    </xf>
    <xf numFmtId="0" fontId="24" fillId="0" borderId="0" xfId="0" applyFont="1" applyAlignment="1">
      <alignment vertical="center"/>
    </xf>
    <xf numFmtId="0" fontId="24" fillId="0" borderId="0" xfId="0" applyFont="1"/>
    <xf numFmtId="0" fontId="31" fillId="0" borderId="0" xfId="0" applyFont="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5" xfId="0" applyBorder="1" applyAlignment="1">
      <alignment horizontal="left" vertical="center" wrapText="1"/>
    </xf>
    <xf numFmtId="0" fontId="16" fillId="0" borderId="5" xfId="0" applyFont="1" applyBorder="1" applyAlignment="1">
      <alignment horizontal="left" vertical="center" wrapText="1"/>
    </xf>
    <xf numFmtId="0" fontId="0" fillId="0" borderId="1" xfId="0"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vertical="center"/>
    </xf>
    <xf numFmtId="0" fontId="18" fillId="0" borderId="0" xfId="0" applyFont="1"/>
    <xf numFmtId="0" fontId="0" fillId="0" borderId="0" xfId="0" applyAlignment="1">
      <alignment horizontal="left" vertical="center" wrapText="1"/>
    </xf>
    <xf numFmtId="0" fontId="1" fillId="0" borderId="0" xfId="0" applyFont="1" applyAlignment="1">
      <alignment horizontal="left" vertical="center" wrapText="1"/>
    </xf>
    <xf numFmtId="0" fontId="18" fillId="0" borderId="0" xfId="0" applyFont="1" applyAlignment="1">
      <alignment horizontal="left"/>
    </xf>
    <xf numFmtId="0" fontId="18" fillId="0" borderId="5" xfId="0" applyFont="1" applyBorder="1" applyAlignment="1">
      <alignment horizontal="left"/>
    </xf>
    <xf numFmtId="0" fontId="23" fillId="0" borderId="0" xfId="8" applyFont="1" applyAlignment="1">
      <alignment horizontal="left"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0" fillId="0" borderId="5" xfId="0"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 xfId="0"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center" wrapText="1"/>
    </xf>
    <xf numFmtId="0" fontId="6" fillId="0" borderId="0" xfId="0" applyFont="1" applyAlignment="1">
      <alignment horizontal="left" vertical="top" wrapText="1"/>
    </xf>
    <xf numFmtId="0" fontId="7" fillId="0" borderId="0" xfId="0" applyFont="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1" xfId="0" applyFont="1" applyBorder="1" applyAlignment="1">
      <alignment horizontal="left" vertical="center" wrapText="1"/>
    </xf>
  </cellXfs>
  <cellStyles count="14">
    <cellStyle name="Accent6" xfId="5" builtinId="49"/>
    <cellStyle name="Bad" xfId="2" builtinId="27"/>
    <cellStyle name="Followed Hyperlink" xfId="11" builtinId="9" customBuiltin="1"/>
    <cellStyle name="Good" xfId="1" builtinId="26"/>
    <cellStyle name="H1" xfId="8" xr:uid="{EB7CE387-2B8A-4FC8-B225-34999286DAFD}"/>
    <cellStyle name="H2" xfId="9" xr:uid="{12D97484-CF6F-428B-949E-9CF348FC8470}"/>
    <cellStyle name="H3" xfId="10" xr:uid="{8AADDCC8-B7A7-4959-9394-10548B8C18F3}"/>
    <cellStyle name="Hyperlink" xfId="4" builtinId="8" customBuiltin="1"/>
    <cellStyle name="Hyperlink 2" xfId="7" xr:uid="{8D69164B-5716-416F-AC76-65935831C455}"/>
    <cellStyle name="Hyperlink 3" xfId="13" xr:uid="{21884D11-95FC-4585-A06C-FD5B7F519CF3}"/>
    <cellStyle name="Neutral" xfId="3" builtinId="28"/>
    <cellStyle name="Normal" xfId="0" builtinId="0" customBuiltin="1"/>
    <cellStyle name="Normal 2" xfId="6" xr:uid="{7E9D0642-F8A2-4B1A-83D4-B2E29844660A}"/>
    <cellStyle name="Normal 3" xfId="12" xr:uid="{57D48EDE-A7A9-4996-9A51-30B3D66BEB2A}"/>
  </cellStyles>
  <dxfs count="24">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A803C"/>
      <color rgb="FF42869A"/>
      <color rgb="FF428686"/>
      <color rgb="FFC1FF9F"/>
      <color rgb="FF0033CC"/>
      <color rgb="FFFF4B4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 Nguyen" id="{F6875CA3-9FB8-4A26-AFD6-9C96F09A9B6A}" userId="S::anguyen@infoxchange.org::ade8e5fe-693e-496f-87b9-6b54bf2eebc8" providerId="AD"/>
</personList>
</file>

<file path=xl/theme/theme1.xml><?xml version="1.0" encoding="utf-8"?>
<a:theme xmlns:a="http://schemas.openxmlformats.org/drawingml/2006/main" name="Office Theme">
  <a:themeElements>
    <a:clrScheme name="IX Digital Transformation Hub">
      <a:dk1>
        <a:sysClr val="windowText" lastClr="000000"/>
      </a:dk1>
      <a:lt1>
        <a:sysClr val="window" lastClr="FFFFFF"/>
      </a:lt1>
      <a:dk2>
        <a:srgbClr val="44546A"/>
      </a:dk2>
      <a:lt2>
        <a:srgbClr val="E7E6E6"/>
      </a:lt2>
      <a:accent1>
        <a:srgbClr val="FFA630"/>
      </a:accent1>
      <a:accent2>
        <a:srgbClr val="2BA795"/>
      </a:accent2>
      <a:accent3>
        <a:srgbClr val="1E6F87"/>
      </a:accent3>
      <a:accent4>
        <a:srgbClr val="012A48"/>
      </a:accent4>
      <a:accent5>
        <a:srgbClr val="7A6FB2"/>
      </a:accent5>
      <a:accent6>
        <a:srgbClr val="EE352A"/>
      </a:accent6>
      <a:hlink>
        <a:srgbClr val="1E6F87"/>
      </a:hlink>
      <a:folHlink>
        <a:srgbClr val="1E6F8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2-01-10T02:18:47.66" personId="{F6875CA3-9FB8-4A26-AFD6-9C96F09A9B6A}" id="{E09BCECD-3067-4F53-80F8-9C5EC4E89691}">
    <text>Comment on client's response</text>
  </threadedComment>
  <threadedComment ref="C4" dT="2022-01-10T02:18:47.66" personId="{F6875CA3-9FB8-4A26-AFD6-9C96F09A9B6A}" id="{91BF9BA4-5068-424C-97B9-8256EBFCB533}">
    <text>Comment on client's response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w.speedtest.net/" TargetMode="External"/><Relationship Id="rId7" Type="http://schemas.openxmlformats.org/officeDocument/2006/relationships/printerSettings" Target="../printerSettings/printerSettings6.bin"/><Relationship Id="rId2" Type="http://schemas.openxmlformats.org/officeDocument/2006/relationships/hyperlink" Target="https://digitaltransformation.org.au/guides/it-management/engaging-tech-support-provider" TargetMode="External"/><Relationship Id="rId1" Type="http://schemas.openxmlformats.org/officeDocument/2006/relationships/hyperlink" Target="https://digitaltransformation.org.au/guides/it-management/resourcing-meet-your-digital-technologyit-needs" TargetMode="External"/><Relationship Id="rId6" Type="http://schemas.openxmlformats.org/officeDocument/2006/relationships/hyperlink" Target="https://digitaltransformation.org.au/guides/it-management/understand-your-systems-digital-technology-assets-register" TargetMode="External"/><Relationship Id="rId5" Type="http://schemas.openxmlformats.org/officeDocument/2006/relationships/hyperlink" Target="https://support.microsoft.com/en-us/office/outlook-training-8a5b816d-9052-4190-a5eb-494512343cca" TargetMode="External"/><Relationship Id="rId10" Type="http://schemas.microsoft.com/office/2017/10/relationships/threadedComment" Target="../threadedComments/threadedComment1.xml"/><Relationship Id="rId4" Type="http://schemas.openxmlformats.org/officeDocument/2006/relationships/hyperlink" Target="https://digitaltransformation.org.au/guides/tech-foundations/best-practice-information-storage-and-management"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91B95-2ADC-4F74-AC88-6A8C7AB7D0C5}">
  <sheetPr>
    <tabColor rgb="FFFFFF00"/>
  </sheetPr>
  <dimension ref="A1:G101"/>
  <sheetViews>
    <sheetView workbookViewId="0"/>
  </sheetViews>
  <sheetFormatPr defaultColWidth="9" defaultRowHeight="12.75" x14ac:dyDescent="0.2"/>
  <cols>
    <col min="1" max="1" width="11.5703125" style="8" customWidth="1"/>
    <col min="2" max="2" width="9.7109375" style="8" customWidth="1"/>
    <col min="3" max="3" width="40.42578125" style="8" customWidth="1"/>
    <col min="4" max="4" width="45.42578125" style="8" customWidth="1"/>
    <col min="5" max="6" width="9" style="8"/>
    <col min="7" max="7" width="18.7109375" style="8" customWidth="1"/>
    <col min="8" max="16384" width="9" style="8"/>
  </cols>
  <sheetData>
    <row r="1" spans="1:7" s="7" customFormat="1" ht="33" x14ac:dyDescent="0.2">
      <c r="A1" s="4" t="s">
        <v>0</v>
      </c>
      <c r="B1" s="4" t="s">
        <v>1</v>
      </c>
      <c r="C1" s="4" t="s">
        <v>2</v>
      </c>
      <c r="D1" s="4" t="s">
        <v>3</v>
      </c>
      <c r="E1" s="10" t="s">
        <v>4</v>
      </c>
      <c r="F1" s="10"/>
      <c r="G1" s="10"/>
    </row>
    <row r="2" spans="1:7" ht="14.25" x14ac:dyDescent="0.2">
      <c r="A2" s="76" t="s">
        <v>5</v>
      </c>
      <c r="B2" s="76"/>
      <c r="C2" s="77" t="s">
        <v>6</v>
      </c>
      <c r="D2" s="69"/>
    </row>
    <row r="3" spans="1:7" ht="14.25" x14ac:dyDescent="0.2">
      <c r="A3" s="76"/>
      <c r="B3" s="76"/>
      <c r="C3" s="77"/>
      <c r="D3" s="69"/>
    </row>
    <row r="4" spans="1:7" ht="14.25" x14ac:dyDescent="0.2">
      <c r="A4" s="76"/>
      <c r="B4" s="76"/>
      <c r="C4" s="77"/>
      <c r="D4" s="69"/>
    </row>
    <row r="5" spans="1:7" ht="14.25" x14ac:dyDescent="0.2">
      <c r="A5" s="76"/>
      <c r="B5" s="76"/>
      <c r="C5" s="77"/>
      <c r="D5" s="69"/>
    </row>
    <row r="6" spans="1:7" ht="14.25" x14ac:dyDescent="0.2">
      <c r="A6" s="76"/>
      <c r="B6" s="76"/>
      <c r="C6" s="77"/>
      <c r="D6" s="69"/>
    </row>
    <row r="7" spans="1:7" ht="14.25" x14ac:dyDescent="0.2">
      <c r="A7" s="76" t="s">
        <v>5</v>
      </c>
      <c r="B7" s="76"/>
      <c r="C7" s="77" t="s">
        <v>7</v>
      </c>
      <c r="D7" s="69"/>
    </row>
    <row r="8" spans="1:7" ht="14.25" x14ac:dyDescent="0.2">
      <c r="A8" s="76"/>
      <c r="B8" s="76"/>
      <c r="C8" s="77"/>
      <c r="D8" s="69"/>
    </row>
    <row r="9" spans="1:7" ht="14.25" x14ac:dyDescent="0.2">
      <c r="A9" s="76"/>
      <c r="B9" s="76"/>
      <c r="C9" s="77"/>
      <c r="D9" s="69"/>
    </row>
    <row r="10" spans="1:7" ht="14.25" x14ac:dyDescent="0.2">
      <c r="A10" s="76"/>
      <c r="B10" s="76"/>
      <c r="C10" s="77"/>
      <c r="D10" s="69"/>
    </row>
    <row r="11" spans="1:7" ht="14.25" x14ac:dyDescent="0.2">
      <c r="A11" s="76"/>
      <c r="B11" s="76"/>
      <c r="C11" s="77"/>
      <c r="D11" s="69"/>
    </row>
    <row r="12" spans="1:7" ht="14.25" x14ac:dyDescent="0.2">
      <c r="A12" s="76" t="s">
        <v>5</v>
      </c>
      <c r="B12" s="76"/>
      <c r="C12" s="77" t="s">
        <v>8</v>
      </c>
      <c r="D12" s="69"/>
    </row>
    <row r="13" spans="1:7" ht="14.25" x14ac:dyDescent="0.2">
      <c r="A13" s="76"/>
      <c r="B13" s="76"/>
      <c r="C13" s="77"/>
      <c r="D13" s="69"/>
    </row>
    <row r="14" spans="1:7" ht="14.25" x14ac:dyDescent="0.2">
      <c r="A14" s="76"/>
      <c r="B14" s="76"/>
      <c r="C14" s="77"/>
      <c r="D14" s="69"/>
    </row>
    <row r="15" spans="1:7" ht="14.25" x14ac:dyDescent="0.2">
      <c r="A15" s="76"/>
      <c r="B15" s="76"/>
      <c r="C15" s="77"/>
      <c r="D15" s="69"/>
    </row>
    <row r="16" spans="1:7" ht="14.25" x14ac:dyDescent="0.2">
      <c r="A16" s="76"/>
      <c r="B16" s="76"/>
      <c r="C16" s="77"/>
      <c r="D16" s="69"/>
    </row>
    <row r="17" spans="1:4" ht="14.25" x14ac:dyDescent="0.2">
      <c r="A17" s="76" t="s">
        <v>5</v>
      </c>
      <c r="B17" s="76"/>
      <c r="C17" s="77" t="s">
        <v>9</v>
      </c>
      <c r="D17" s="69"/>
    </row>
    <row r="18" spans="1:4" ht="14.25" x14ac:dyDescent="0.2">
      <c r="A18" s="76"/>
      <c r="B18" s="76"/>
      <c r="C18" s="77"/>
      <c r="D18" s="69"/>
    </row>
    <row r="19" spans="1:4" ht="14.25" x14ac:dyDescent="0.2">
      <c r="A19" s="76"/>
      <c r="B19" s="76"/>
      <c r="C19" s="77"/>
      <c r="D19" s="69"/>
    </row>
    <row r="20" spans="1:4" ht="14.25" x14ac:dyDescent="0.2">
      <c r="A20" s="76"/>
      <c r="B20" s="76"/>
      <c r="C20" s="77"/>
      <c r="D20" s="69"/>
    </row>
    <row r="21" spans="1:4" ht="14.25" x14ac:dyDescent="0.2">
      <c r="A21" s="76"/>
      <c r="B21" s="76"/>
      <c r="C21" s="77"/>
      <c r="D21" s="69"/>
    </row>
    <row r="22" spans="1:4" ht="14.25" x14ac:dyDescent="0.2">
      <c r="A22" s="76" t="s">
        <v>5</v>
      </c>
      <c r="B22" s="76"/>
      <c r="C22" s="77" t="s">
        <v>10</v>
      </c>
      <c r="D22" s="69"/>
    </row>
    <row r="23" spans="1:4" ht="14.25" x14ac:dyDescent="0.2">
      <c r="A23" s="76"/>
      <c r="B23" s="76"/>
      <c r="C23" s="77"/>
      <c r="D23" s="69"/>
    </row>
    <row r="24" spans="1:4" ht="14.25" x14ac:dyDescent="0.2">
      <c r="A24" s="76"/>
      <c r="B24" s="76"/>
      <c r="C24" s="77"/>
      <c r="D24" s="69"/>
    </row>
    <row r="25" spans="1:4" ht="14.25" x14ac:dyDescent="0.2">
      <c r="A25" s="76"/>
      <c r="B25" s="76"/>
      <c r="C25" s="77"/>
      <c r="D25" s="69"/>
    </row>
    <row r="26" spans="1:4" ht="14.25" x14ac:dyDescent="0.2">
      <c r="A26" s="76"/>
      <c r="B26" s="76"/>
      <c r="C26" s="77"/>
      <c r="D26" s="69"/>
    </row>
    <row r="27" spans="1:4" ht="14.25" x14ac:dyDescent="0.2">
      <c r="A27" s="76" t="s">
        <v>11</v>
      </c>
      <c r="B27" s="76"/>
      <c r="C27" s="77" t="s">
        <v>6</v>
      </c>
      <c r="D27" s="69"/>
    </row>
    <row r="28" spans="1:4" ht="14.25" x14ac:dyDescent="0.2">
      <c r="A28" s="76"/>
      <c r="B28" s="76"/>
      <c r="C28" s="77"/>
      <c r="D28" s="69"/>
    </row>
    <row r="29" spans="1:4" ht="14.25" x14ac:dyDescent="0.2">
      <c r="A29" s="76"/>
      <c r="B29" s="76"/>
      <c r="C29" s="77"/>
      <c r="D29" s="69"/>
    </row>
    <row r="30" spans="1:4" ht="14.25" x14ac:dyDescent="0.2">
      <c r="A30" s="76"/>
      <c r="B30" s="76"/>
      <c r="C30" s="77"/>
      <c r="D30" s="69"/>
    </row>
    <row r="31" spans="1:4" ht="14.25" x14ac:dyDescent="0.2">
      <c r="A31" s="76"/>
      <c r="B31" s="76"/>
      <c r="C31" s="77"/>
      <c r="D31" s="69"/>
    </row>
    <row r="32" spans="1:4" ht="14.25" x14ac:dyDescent="0.2">
      <c r="A32" s="76" t="s">
        <v>11</v>
      </c>
      <c r="B32" s="76"/>
      <c r="C32" s="77" t="s">
        <v>7</v>
      </c>
      <c r="D32" s="69"/>
    </row>
    <row r="33" spans="1:4" ht="14.25" x14ac:dyDescent="0.2">
      <c r="A33" s="76"/>
      <c r="B33" s="76"/>
      <c r="C33" s="77"/>
      <c r="D33" s="69"/>
    </row>
    <row r="34" spans="1:4" ht="14.25" x14ac:dyDescent="0.2">
      <c r="A34" s="76"/>
      <c r="B34" s="76"/>
      <c r="C34" s="77"/>
      <c r="D34" s="69"/>
    </row>
    <row r="35" spans="1:4" ht="14.25" x14ac:dyDescent="0.2">
      <c r="A35" s="76"/>
      <c r="B35" s="76"/>
      <c r="C35" s="77"/>
      <c r="D35" s="69"/>
    </row>
    <row r="36" spans="1:4" ht="14.25" x14ac:dyDescent="0.2">
      <c r="A36" s="76"/>
      <c r="B36" s="76"/>
      <c r="C36" s="77"/>
      <c r="D36" s="69"/>
    </row>
    <row r="37" spans="1:4" ht="14.25" x14ac:dyDescent="0.2">
      <c r="A37" s="76" t="s">
        <v>11</v>
      </c>
      <c r="B37" s="76"/>
      <c r="C37" s="77" t="s">
        <v>8</v>
      </c>
      <c r="D37" s="69"/>
    </row>
    <row r="38" spans="1:4" ht="14.25" x14ac:dyDescent="0.2">
      <c r="A38" s="76"/>
      <c r="B38" s="76"/>
      <c r="C38" s="77"/>
      <c r="D38" s="69"/>
    </row>
    <row r="39" spans="1:4" ht="14.25" x14ac:dyDescent="0.2">
      <c r="A39" s="76"/>
      <c r="B39" s="76"/>
      <c r="C39" s="77"/>
      <c r="D39" s="69"/>
    </row>
    <row r="40" spans="1:4" ht="14.25" x14ac:dyDescent="0.2">
      <c r="A40" s="76"/>
      <c r="B40" s="76"/>
      <c r="C40" s="77"/>
      <c r="D40" s="69"/>
    </row>
    <row r="41" spans="1:4" ht="14.25" x14ac:dyDescent="0.2">
      <c r="A41" s="76"/>
      <c r="B41" s="76"/>
      <c r="C41" s="77"/>
      <c r="D41" s="69"/>
    </row>
    <row r="42" spans="1:4" ht="14.25" x14ac:dyDescent="0.2">
      <c r="A42" s="76" t="s">
        <v>11</v>
      </c>
      <c r="B42" s="76"/>
      <c r="C42" s="77" t="s">
        <v>9</v>
      </c>
      <c r="D42" s="69"/>
    </row>
    <row r="43" spans="1:4" ht="14.25" x14ac:dyDescent="0.2">
      <c r="A43" s="76"/>
      <c r="B43" s="76"/>
      <c r="C43" s="77"/>
      <c r="D43" s="69"/>
    </row>
    <row r="44" spans="1:4" ht="14.25" x14ac:dyDescent="0.2">
      <c r="A44" s="76"/>
      <c r="B44" s="76"/>
      <c r="C44" s="77"/>
      <c r="D44" s="69"/>
    </row>
    <row r="45" spans="1:4" ht="14.25" x14ac:dyDescent="0.2">
      <c r="A45" s="76"/>
      <c r="B45" s="76"/>
      <c r="C45" s="77"/>
      <c r="D45" s="69"/>
    </row>
    <row r="46" spans="1:4" ht="14.25" x14ac:dyDescent="0.2">
      <c r="A46" s="76"/>
      <c r="B46" s="76"/>
      <c r="C46" s="77"/>
      <c r="D46" s="69"/>
    </row>
    <row r="47" spans="1:4" ht="14.25" x14ac:dyDescent="0.2">
      <c r="A47" s="76" t="s">
        <v>11</v>
      </c>
      <c r="B47" s="76"/>
      <c r="C47" s="77" t="s">
        <v>10</v>
      </c>
      <c r="D47" s="69"/>
    </row>
    <row r="48" spans="1:4" ht="14.25" x14ac:dyDescent="0.2">
      <c r="A48" s="76"/>
      <c r="B48" s="76"/>
      <c r="C48" s="77"/>
      <c r="D48" s="69"/>
    </row>
    <row r="49" spans="1:4" ht="14.25" x14ac:dyDescent="0.2">
      <c r="A49" s="76"/>
      <c r="B49" s="76"/>
      <c r="C49" s="77"/>
      <c r="D49" s="69"/>
    </row>
    <row r="50" spans="1:4" ht="14.25" x14ac:dyDescent="0.2">
      <c r="A50" s="76"/>
      <c r="B50" s="76"/>
      <c r="C50" s="77"/>
      <c r="D50" s="69"/>
    </row>
    <row r="51" spans="1:4" ht="14.25" x14ac:dyDescent="0.2">
      <c r="A51" s="76"/>
      <c r="B51" s="76"/>
      <c r="C51" s="77"/>
      <c r="D51" s="69"/>
    </row>
    <row r="52" spans="1:4" ht="14.25" x14ac:dyDescent="0.2">
      <c r="A52" s="76" t="s">
        <v>12</v>
      </c>
      <c r="B52" s="76"/>
      <c r="C52" s="77" t="s">
        <v>6</v>
      </c>
      <c r="D52" s="69"/>
    </row>
    <row r="53" spans="1:4" ht="14.25" x14ac:dyDescent="0.2">
      <c r="A53" s="76"/>
      <c r="B53" s="76"/>
      <c r="C53" s="77"/>
      <c r="D53" s="69"/>
    </row>
    <row r="54" spans="1:4" ht="14.25" x14ac:dyDescent="0.2">
      <c r="A54" s="76"/>
      <c r="B54" s="76"/>
      <c r="C54" s="77"/>
      <c r="D54" s="69"/>
    </row>
    <row r="55" spans="1:4" ht="14.25" x14ac:dyDescent="0.2">
      <c r="A55" s="76"/>
      <c r="B55" s="76"/>
      <c r="C55" s="77"/>
      <c r="D55" s="69"/>
    </row>
    <row r="56" spans="1:4" ht="14.25" x14ac:dyDescent="0.2">
      <c r="A56" s="76"/>
      <c r="B56" s="76"/>
      <c r="C56" s="77"/>
      <c r="D56" s="69"/>
    </row>
    <row r="57" spans="1:4" ht="14.25" x14ac:dyDescent="0.2">
      <c r="A57" s="76" t="s">
        <v>12</v>
      </c>
      <c r="B57" s="77" t="s">
        <v>6</v>
      </c>
      <c r="C57" s="77" t="s">
        <v>7</v>
      </c>
      <c r="D57" s="69"/>
    </row>
    <row r="58" spans="1:4" ht="14.25" x14ac:dyDescent="0.2">
      <c r="A58" s="76"/>
      <c r="B58" s="77"/>
      <c r="C58" s="77"/>
      <c r="D58" s="69"/>
    </row>
    <row r="59" spans="1:4" ht="14.25" x14ac:dyDescent="0.2">
      <c r="A59" s="76"/>
      <c r="B59" s="77"/>
      <c r="C59" s="77"/>
      <c r="D59" s="69"/>
    </row>
    <row r="60" spans="1:4" ht="14.25" x14ac:dyDescent="0.2">
      <c r="A60" s="76"/>
      <c r="B60" s="77"/>
      <c r="C60" s="77"/>
      <c r="D60" s="69"/>
    </row>
    <row r="61" spans="1:4" ht="14.25" x14ac:dyDescent="0.2">
      <c r="A61" s="76"/>
      <c r="B61" s="77"/>
      <c r="C61" s="77"/>
      <c r="D61" s="69"/>
    </row>
    <row r="62" spans="1:4" ht="14.25" x14ac:dyDescent="0.2">
      <c r="A62" s="76" t="s">
        <v>12</v>
      </c>
      <c r="B62" s="76"/>
      <c r="C62" s="77" t="s">
        <v>8</v>
      </c>
      <c r="D62" s="69"/>
    </row>
    <row r="63" spans="1:4" ht="14.25" x14ac:dyDescent="0.2">
      <c r="A63" s="76"/>
      <c r="B63" s="76"/>
      <c r="C63" s="77"/>
      <c r="D63" s="69"/>
    </row>
    <row r="64" spans="1:4" ht="14.25" x14ac:dyDescent="0.2">
      <c r="A64" s="76"/>
      <c r="B64" s="76"/>
      <c r="C64" s="77"/>
      <c r="D64" s="69"/>
    </row>
    <row r="65" spans="1:4" ht="14.25" x14ac:dyDescent="0.2">
      <c r="A65" s="76"/>
      <c r="B65" s="76"/>
      <c r="C65" s="77"/>
      <c r="D65" s="69"/>
    </row>
    <row r="66" spans="1:4" ht="14.25" x14ac:dyDescent="0.2">
      <c r="A66" s="76"/>
      <c r="B66" s="76"/>
      <c r="C66" s="77"/>
      <c r="D66" s="69"/>
    </row>
    <row r="67" spans="1:4" ht="14.25" x14ac:dyDescent="0.2">
      <c r="A67" s="76" t="s">
        <v>12</v>
      </c>
      <c r="B67" s="76"/>
      <c r="C67" s="77" t="s">
        <v>9</v>
      </c>
      <c r="D67" s="69"/>
    </row>
    <row r="68" spans="1:4" ht="14.25" x14ac:dyDescent="0.2">
      <c r="A68" s="76"/>
      <c r="B68" s="76"/>
      <c r="C68" s="77"/>
      <c r="D68" s="69"/>
    </row>
    <row r="69" spans="1:4" ht="14.25" x14ac:dyDescent="0.2">
      <c r="A69" s="76"/>
      <c r="B69" s="76"/>
      <c r="C69" s="77"/>
      <c r="D69" s="69"/>
    </row>
    <row r="70" spans="1:4" ht="14.25" x14ac:dyDescent="0.2">
      <c r="A70" s="76"/>
      <c r="B70" s="76"/>
      <c r="C70" s="77"/>
      <c r="D70" s="69"/>
    </row>
    <row r="71" spans="1:4" ht="14.25" x14ac:dyDescent="0.2">
      <c r="A71" s="76"/>
      <c r="B71" s="76"/>
      <c r="C71" s="77"/>
      <c r="D71" s="69"/>
    </row>
    <row r="72" spans="1:4" ht="14.25" x14ac:dyDescent="0.2">
      <c r="A72" s="76" t="s">
        <v>12</v>
      </c>
      <c r="B72" s="76"/>
      <c r="C72" s="77" t="s">
        <v>10</v>
      </c>
      <c r="D72" s="69"/>
    </row>
    <row r="73" spans="1:4" ht="14.25" x14ac:dyDescent="0.2">
      <c r="A73" s="76"/>
      <c r="B73" s="76"/>
      <c r="C73" s="77"/>
      <c r="D73" s="69"/>
    </row>
    <row r="74" spans="1:4" ht="14.25" x14ac:dyDescent="0.2">
      <c r="A74" s="76"/>
      <c r="B74" s="76"/>
      <c r="C74" s="77"/>
      <c r="D74" s="69"/>
    </row>
    <row r="75" spans="1:4" ht="14.25" x14ac:dyDescent="0.2">
      <c r="A75" s="76"/>
      <c r="B75" s="76"/>
      <c r="C75" s="77"/>
      <c r="D75" s="69"/>
    </row>
    <row r="76" spans="1:4" ht="14.25" x14ac:dyDescent="0.2">
      <c r="A76" s="76"/>
      <c r="B76" s="76"/>
      <c r="C76" s="77"/>
      <c r="D76" s="69"/>
    </row>
    <row r="77" spans="1:4" ht="14.25" x14ac:dyDescent="0.2">
      <c r="A77" s="76" t="s">
        <v>13</v>
      </c>
      <c r="B77" s="76" t="s">
        <v>14</v>
      </c>
      <c r="C77" s="77" t="s">
        <v>6</v>
      </c>
      <c r="D77" s="69"/>
    </row>
    <row r="78" spans="1:4" ht="14.25" x14ac:dyDescent="0.2">
      <c r="A78" s="76"/>
      <c r="B78" s="76"/>
      <c r="C78" s="77"/>
      <c r="D78" s="69"/>
    </row>
    <row r="79" spans="1:4" ht="14.25" x14ac:dyDescent="0.2">
      <c r="A79" s="76"/>
      <c r="B79" s="76"/>
      <c r="C79" s="77"/>
      <c r="D79" s="69"/>
    </row>
    <row r="80" spans="1:4" ht="14.25" x14ac:dyDescent="0.2">
      <c r="A80" s="76"/>
      <c r="B80" s="76"/>
      <c r="C80" s="77"/>
      <c r="D80" s="69"/>
    </row>
    <row r="81" spans="1:4" ht="14.25" x14ac:dyDescent="0.2">
      <c r="A81" s="76"/>
      <c r="B81" s="76"/>
      <c r="C81" s="77"/>
      <c r="D81" s="69"/>
    </row>
    <row r="82" spans="1:4" ht="14.25" x14ac:dyDescent="0.2">
      <c r="A82" s="76" t="s">
        <v>13</v>
      </c>
      <c r="B82" s="76" t="s">
        <v>15</v>
      </c>
      <c r="C82" s="77" t="s">
        <v>7</v>
      </c>
      <c r="D82" s="69"/>
    </row>
    <row r="83" spans="1:4" ht="14.25" x14ac:dyDescent="0.2">
      <c r="A83" s="76"/>
      <c r="B83" s="76"/>
      <c r="C83" s="77"/>
      <c r="D83" s="69"/>
    </row>
    <row r="84" spans="1:4" ht="14.25" x14ac:dyDescent="0.2">
      <c r="A84" s="76"/>
      <c r="B84" s="76"/>
      <c r="C84" s="77"/>
      <c r="D84" s="69"/>
    </row>
    <row r="85" spans="1:4" ht="14.25" x14ac:dyDescent="0.2">
      <c r="A85" s="76"/>
      <c r="B85" s="76"/>
      <c r="C85" s="77"/>
      <c r="D85" s="69"/>
    </row>
    <row r="86" spans="1:4" ht="14.25" x14ac:dyDescent="0.2">
      <c r="A86" s="76"/>
      <c r="B86" s="76"/>
      <c r="C86" s="77"/>
      <c r="D86" s="69"/>
    </row>
    <row r="87" spans="1:4" ht="14.25" x14ac:dyDescent="0.2">
      <c r="A87" s="76" t="s">
        <v>13</v>
      </c>
      <c r="B87" s="76" t="s">
        <v>16</v>
      </c>
      <c r="C87" s="77" t="s">
        <v>8</v>
      </c>
      <c r="D87" s="69"/>
    </row>
    <row r="88" spans="1:4" ht="14.25" x14ac:dyDescent="0.2">
      <c r="A88" s="76"/>
      <c r="B88" s="76"/>
      <c r="C88" s="77"/>
      <c r="D88" s="69"/>
    </row>
    <row r="89" spans="1:4" ht="14.25" x14ac:dyDescent="0.2">
      <c r="A89" s="76"/>
      <c r="B89" s="76"/>
      <c r="C89" s="77"/>
      <c r="D89" s="69"/>
    </row>
    <row r="90" spans="1:4" ht="14.25" x14ac:dyDescent="0.2">
      <c r="A90" s="76"/>
      <c r="B90" s="76"/>
      <c r="C90" s="77"/>
      <c r="D90" s="69"/>
    </row>
    <row r="91" spans="1:4" ht="14.25" x14ac:dyDescent="0.2">
      <c r="A91" s="76"/>
      <c r="B91" s="76"/>
      <c r="C91" s="77"/>
      <c r="D91" s="69"/>
    </row>
    <row r="92" spans="1:4" ht="14.25" x14ac:dyDescent="0.2">
      <c r="A92" s="76" t="s">
        <v>13</v>
      </c>
      <c r="B92" s="76" t="s">
        <v>17</v>
      </c>
      <c r="C92" s="77" t="s">
        <v>9</v>
      </c>
      <c r="D92" s="69"/>
    </row>
    <row r="93" spans="1:4" ht="14.25" x14ac:dyDescent="0.2">
      <c r="A93" s="76"/>
      <c r="B93" s="76"/>
      <c r="C93" s="77"/>
      <c r="D93" s="69"/>
    </row>
    <row r="94" spans="1:4" ht="14.25" x14ac:dyDescent="0.2">
      <c r="A94" s="76"/>
      <c r="B94" s="76"/>
      <c r="C94" s="77"/>
      <c r="D94" s="69"/>
    </row>
    <row r="95" spans="1:4" ht="14.25" x14ac:dyDescent="0.2">
      <c r="A95" s="76"/>
      <c r="B95" s="76"/>
      <c r="C95" s="77"/>
      <c r="D95" s="69"/>
    </row>
    <row r="96" spans="1:4" ht="14.25" x14ac:dyDescent="0.2">
      <c r="A96" s="76"/>
      <c r="B96" s="76"/>
      <c r="C96" s="77"/>
      <c r="D96" s="69"/>
    </row>
    <row r="97" spans="1:4" ht="14.25" x14ac:dyDescent="0.2">
      <c r="A97" s="76" t="s">
        <v>13</v>
      </c>
      <c r="B97" s="76" t="s">
        <v>18</v>
      </c>
      <c r="C97" s="77" t="s">
        <v>10</v>
      </c>
      <c r="D97" s="69"/>
    </row>
    <row r="98" spans="1:4" ht="14.25" x14ac:dyDescent="0.2">
      <c r="A98" s="76"/>
      <c r="B98" s="76"/>
      <c r="C98" s="77"/>
      <c r="D98" s="69"/>
    </row>
    <row r="99" spans="1:4" ht="14.25" x14ac:dyDescent="0.2">
      <c r="A99" s="76"/>
      <c r="B99" s="76"/>
      <c r="C99" s="77"/>
      <c r="D99" s="69"/>
    </row>
    <row r="100" spans="1:4" ht="14.25" x14ac:dyDescent="0.2">
      <c r="A100" s="76"/>
      <c r="B100" s="76"/>
      <c r="C100" s="77"/>
      <c r="D100" s="69"/>
    </row>
    <row r="101" spans="1:4" ht="14.25" x14ac:dyDescent="0.2">
      <c r="A101" s="76"/>
      <c r="B101" s="76"/>
      <c r="C101" s="77"/>
      <c r="D101" s="69"/>
    </row>
  </sheetData>
  <mergeCells count="60">
    <mergeCell ref="A67:A71"/>
    <mergeCell ref="B67:B71"/>
    <mergeCell ref="C67:C71"/>
    <mergeCell ref="A72:A76"/>
    <mergeCell ref="B72:B76"/>
    <mergeCell ref="C72:C76"/>
    <mergeCell ref="A57:A61"/>
    <mergeCell ref="B57:B61"/>
    <mergeCell ref="C57:C61"/>
    <mergeCell ref="A62:A66"/>
    <mergeCell ref="B62:B66"/>
    <mergeCell ref="C62:C66"/>
    <mergeCell ref="A47:A51"/>
    <mergeCell ref="B47:B51"/>
    <mergeCell ref="C47:C51"/>
    <mergeCell ref="A52:A56"/>
    <mergeCell ref="B52:B56"/>
    <mergeCell ref="C52:C56"/>
    <mergeCell ref="A42:A46"/>
    <mergeCell ref="B42:B46"/>
    <mergeCell ref="C42:C46"/>
    <mergeCell ref="A17:A21"/>
    <mergeCell ref="B17:B21"/>
    <mergeCell ref="C17:C21"/>
    <mergeCell ref="A22:A26"/>
    <mergeCell ref="B22:B26"/>
    <mergeCell ref="C22:C26"/>
    <mergeCell ref="B32:B36"/>
    <mergeCell ref="C32:C36"/>
    <mergeCell ref="A37:A41"/>
    <mergeCell ref="B37:B41"/>
    <mergeCell ref="C37:C41"/>
    <mergeCell ref="A7:A11"/>
    <mergeCell ref="B7:B11"/>
    <mergeCell ref="C7:C11"/>
    <mergeCell ref="A12:A16"/>
    <mergeCell ref="B12:B16"/>
    <mergeCell ref="C12:C16"/>
    <mergeCell ref="A97:A101"/>
    <mergeCell ref="B97:B101"/>
    <mergeCell ref="C97:C101"/>
    <mergeCell ref="A2:A6"/>
    <mergeCell ref="B2:B6"/>
    <mergeCell ref="C2:C6"/>
    <mergeCell ref="A27:A31"/>
    <mergeCell ref="B27:B31"/>
    <mergeCell ref="C27:C31"/>
    <mergeCell ref="A32:A36"/>
    <mergeCell ref="A87:A91"/>
    <mergeCell ref="B87:B91"/>
    <mergeCell ref="C87:C91"/>
    <mergeCell ref="A92:A96"/>
    <mergeCell ref="B92:B96"/>
    <mergeCell ref="C92:C96"/>
    <mergeCell ref="A77:A81"/>
    <mergeCell ref="B77:B81"/>
    <mergeCell ref="C77:C81"/>
    <mergeCell ref="A82:A86"/>
    <mergeCell ref="B82:B86"/>
    <mergeCell ref="C82:C8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287C-A929-4364-B193-EEE2F651B892}">
  <sheetPr>
    <tabColor rgb="FFC00000"/>
  </sheetPr>
  <dimension ref="A1:J36"/>
  <sheetViews>
    <sheetView view="pageLayout" zoomScaleNormal="100" workbookViewId="0">
      <selection activeCell="H17" sqref="H17"/>
    </sheetView>
  </sheetViews>
  <sheetFormatPr defaultColWidth="9.140625" defaultRowHeight="12.75" x14ac:dyDescent="0.2"/>
  <cols>
    <col min="1" max="1" width="22.7109375" customWidth="1"/>
    <col min="2" max="8" width="3.7109375" customWidth="1"/>
    <col min="9" max="9" width="5.42578125" customWidth="1"/>
    <col min="10" max="10" width="81.140625" customWidth="1"/>
  </cols>
  <sheetData>
    <row r="1" spans="1:10" ht="33.75" customHeight="1" x14ac:dyDescent="0.4">
      <c r="A1" s="32" t="s">
        <v>370</v>
      </c>
      <c r="F1" s="63"/>
      <c r="G1" s="63"/>
      <c r="H1" s="63"/>
    </row>
    <row r="2" spans="1:10" ht="19.5" customHeight="1" x14ac:dyDescent="0.2">
      <c r="A2" s="37" t="s">
        <v>19</v>
      </c>
      <c r="B2" s="37"/>
      <c r="C2" s="37"/>
      <c r="D2" s="37"/>
      <c r="E2" s="37"/>
      <c r="F2" s="37"/>
      <c r="G2" s="37"/>
      <c r="H2" s="37"/>
      <c r="I2" s="37"/>
      <c r="J2" s="37"/>
    </row>
    <row r="3" spans="1:10" ht="16.5" customHeight="1" x14ac:dyDescent="0.2">
      <c r="A3" s="37" t="s">
        <v>20</v>
      </c>
      <c r="B3" s="73"/>
      <c r="C3" s="73"/>
      <c r="D3" s="73"/>
      <c r="E3" s="73"/>
      <c r="F3" s="73"/>
      <c r="G3" s="73"/>
      <c r="H3" s="73"/>
      <c r="I3" s="73"/>
      <c r="J3" s="73"/>
    </row>
    <row r="4" spans="1:10" ht="16.5" customHeight="1" x14ac:dyDescent="0.2">
      <c r="A4" s="65" t="s">
        <v>368</v>
      </c>
      <c r="B4" s="67"/>
      <c r="C4" s="67"/>
      <c r="D4" s="67"/>
      <c r="E4" s="67"/>
      <c r="F4" s="67"/>
      <c r="G4" s="67"/>
      <c r="H4" s="67"/>
      <c r="I4" s="66"/>
      <c r="J4" s="66"/>
    </row>
    <row r="5" spans="1:10" ht="16.5" customHeight="1" x14ac:dyDescent="0.2">
      <c r="A5" s="65" t="s">
        <v>369</v>
      </c>
      <c r="B5" s="67"/>
      <c r="C5" s="67"/>
      <c r="D5" s="67"/>
      <c r="E5" s="67"/>
      <c r="F5" s="67"/>
      <c r="G5" s="67"/>
      <c r="H5" s="67"/>
      <c r="I5" s="66"/>
      <c r="J5" s="66"/>
    </row>
    <row r="6" spans="1:10" ht="15" customHeight="1" x14ac:dyDescent="0.2">
      <c r="A6" s="37" t="s">
        <v>21</v>
      </c>
      <c r="B6" s="73"/>
      <c r="C6" s="73"/>
      <c r="D6" s="73"/>
      <c r="E6" s="73"/>
      <c r="F6" s="73"/>
      <c r="G6" s="73"/>
      <c r="H6" s="73"/>
      <c r="I6" s="73"/>
      <c r="J6" s="73"/>
    </row>
    <row r="7" spans="1:10" ht="16.5" hidden="1" customHeight="1" x14ac:dyDescent="0.2">
      <c r="A7" s="37"/>
      <c r="B7" s="63">
        <v>0</v>
      </c>
      <c r="C7" s="63">
        <v>1</v>
      </c>
      <c r="D7" s="63">
        <v>2</v>
      </c>
      <c r="E7" s="63">
        <v>3</v>
      </c>
      <c r="F7" s="63">
        <v>4</v>
      </c>
      <c r="G7" s="73"/>
      <c r="H7" s="73"/>
      <c r="I7" s="73"/>
      <c r="J7" s="73"/>
    </row>
    <row r="8" spans="1:10" ht="12.75" customHeight="1" x14ac:dyDescent="0.2">
      <c r="A8" s="78" t="s">
        <v>22</v>
      </c>
      <c r="B8" s="8" t="s">
        <v>379</v>
      </c>
      <c r="C8" s="68"/>
      <c r="D8" s="68"/>
      <c r="E8" s="68"/>
      <c r="F8" s="68"/>
      <c r="G8" s="68"/>
      <c r="H8" s="68"/>
      <c r="I8" s="68"/>
      <c r="J8" s="68"/>
    </row>
    <row r="9" spans="1:10" s="31" customFormat="1" ht="15" customHeight="1" x14ac:dyDescent="0.2">
      <c r="A9" s="79"/>
      <c r="B9" s="52" t="s">
        <v>23</v>
      </c>
      <c r="C9" s="53" t="s">
        <v>24</v>
      </c>
      <c r="D9" s="53" t="s">
        <v>25</v>
      </c>
      <c r="E9" s="53" t="s">
        <v>26</v>
      </c>
      <c r="F9" s="53" t="s">
        <v>27</v>
      </c>
      <c r="G9" s="53" t="s">
        <v>28</v>
      </c>
      <c r="H9" s="53" t="s">
        <v>380</v>
      </c>
      <c r="I9" s="52" t="s">
        <v>29</v>
      </c>
      <c r="J9" s="54" t="s">
        <v>30</v>
      </c>
    </row>
    <row r="10" spans="1:10" ht="18" customHeight="1" x14ac:dyDescent="0.2">
      <c r="A10" s="70" t="s">
        <v>31</v>
      </c>
      <c r="B10" s="33" t="str">
        <f>IF(COUNTIFS(AssetType,$A10,AssetAge,B$7),COUNTIFS(AssetType,$A10,AssetAge,B$7),"")</f>
        <v/>
      </c>
      <c r="C10" s="33" t="str">
        <f>IF(COUNTIFS(AssetType,$A10,AssetAge,C$7),COUNTIFS(AssetType,$A10,AssetAge,C$7),"")</f>
        <v/>
      </c>
      <c r="D10" s="33" t="str">
        <f>IF(COUNTIFS(AssetType,$A10,AssetAge,D$7),COUNTIFS(AssetType,$A10,AssetAge,D$7),"")</f>
        <v/>
      </c>
      <c r="E10" s="33" t="str">
        <f>IF(COUNTIFS(AssetType,$A10,AssetAge,E$7),COUNTIFS(AssetType,$A10,AssetAge,E$7),"")</f>
        <v/>
      </c>
      <c r="F10" s="33" t="str">
        <f>IF(COUNTIFS(AssetType,$A10,AssetAge,F$7),COUNTIFS(AssetType,$A10,AssetAge,F$7),"")</f>
        <v/>
      </c>
      <c r="G10" s="33" t="str">
        <f t="shared" ref="G10:G28" si="0">IF(COUNTIFS(AssetType,$A10,AssetAge,"&gt;"&amp; F$7),COUNTIFS(AssetType,$A10,AssetAge,"&gt;"&amp; F$7),"")</f>
        <v/>
      </c>
      <c r="H10" s="33" t="str">
        <f t="shared" ref="H10:H28" si="1">IF(COUNTIFS(AssetType,$A10,PurchaseDate,""),COUNTIFS(AssetType,$A10,PurchaseDate,""),"")</f>
        <v/>
      </c>
      <c r="I10" s="33" t="str">
        <f>IF(SUM(B10:H10),SUM(B10:H10),"")</f>
        <v/>
      </c>
      <c r="J10" s="55"/>
    </row>
    <row r="11" spans="1:10" ht="18" customHeight="1" x14ac:dyDescent="0.2">
      <c r="A11" s="70" t="s">
        <v>32</v>
      </c>
      <c r="B11" s="33" t="str">
        <f t="shared" ref="B11:F28" si="2">IF(COUNTIFS(AssetType,$A11,AssetAge,B$7),COUNTIFS(AssetType,$A11,AssetAge,B$7),"")</f>
        <v/>
      </c>
      <c r="C11" s="33" t="str">
        <f t="shared" si="2"/>
        <v/>
      </c>
      <c r="D11" s="33" t="str">
        <f t="shared" si="2"/>
        <v/>
      </c>
      <c r="E11" s="33" t="str">
        <f t="shared" si="2"/>
        <v/>
      </c>
      <c r="F11" s="33" t="str">
        <f t="shared" si="2"/>
        <v/>
      </c>
      <c r="G11" s="33" t="str">
        <f t="shared" si="0"/>
        <v/>
      </c>
      <c r="H11" s="33" t="str">
        <f t="shared" si="1"/>
        <v/>
      </c>
      <c r="I11" s="33" t="str">
        <f t="shared" ref="I11:I28" si="3">IF(SUM(B11:H11),SUM(B11:H11),"")</f>
        <v/>
      </c>
      <c r="J11" s="55"/>
    </row>
    <row r="12" spans="1:10" ht="18" customHeight="1" x14ac:dyDescent="0.2">
      <c r="A12" s="70" t="s">
        <v>33</v>
      </c>
      <c r="B12" s="33" t="str">
        <f t="shared" si="2"/>
        <v/>
      </c>
      <c r="C12" s="33" t="str">
        <f t="shared" si="2"/>
        <v/>
      </c>
      <c r="D12" s="33" t="str">
        <f t="shared" si="2"/>
        <v/>
      </c>
      <c r="E12" s="33" t="str">
        <f t="shared" si="2"/>
        <v/>
      </c>
      <c r="F12" s="33" t="str">
        <f t="shared" si="2"/>
        <v/>
      </c>
      <c r="G12" s="33" t="str">
        <f t="shared" si="0"/>
        <v/>
      </c>
      <c r="H12" s="33" t="str">
        <f t="shared" si="1"/>
        <v/>
      </c>
      <c r="I12" s="33" t="str">
        <f t="shared" si="3"/>
        <v/>
      </c>
      <c r="J12" s="55"/>
    </row>
    <row r="13" spans="1:10" ht="18" customHeight="1" x14ac:dyDescent="0.2">
      <c r="A13" s="70" t="s">
        <v>34</v>
      </c>
      <c r="B13" s="33" t="str">
        <f t="shared" si="2"/>
        <v/>
      </c>
      <c r="C13" s="33" t="str">
        <f t="shared" si="2"/>
        <v/>
      </c>
      <c r="D13" s="33" t="str">
        <f t="shared" si="2"/>
        <v/>
      </c>
      <c r="E13" s="33" t="str">
        <f t="shared" si="2"/>
        <v/>
      </c>
      <c r="F13" s="33" t="str">
        <f t="shared" si="2"/>
        <v/>
      </c>
      <c r="G13" s="33" t="str">
        <f t="shared" si="0"/>
        <v/>
      </c>
      <c r="H13" s="33" t="str">
        <f t="shared" si="1"/>
        <v/>
      </c>
      <c r="I13" s="33" t="str">
        <f t="shared" si="3"/>
        <v/>
      </c>
      <c r="J13" s="55"/>
    </row>
    <row r="14" spans="1:10" ht="18" customHeight="1" x14ac:dyDescent="0.2">
      <c r="A14" s="70" t="s">
        <v>35</v>
      </c>
      <c r="B14" s="33" t="str">
        <f t="shared" si="2"/>
        <v/>
      </c>
      <c r="C14" s="33" t="str">
        <f t="shared" si="2"/>
        <v/>
      </c>
      <c r="D14" s="33" t="str">
        <f t="shared" si="2"/>
        <v/>
      </c>
      <c r="E14" s="33" t="str">
        <f t="shared" si="2"/>
        <v/>
      </c>
      <c r="F14" s="33" t="str">
        <f t="shared" si="2"/>
        <v/>
      </c>
      <c r="G14" s="33" t="str">
        <f t="shared" si="0"/>
        <v/>
      </c>
      <c r="H14" s="33" t="str">
        <f t="shared" si="1"/>
        <v/>
      </c>
      <c r="I14" s="33" t="str">
        <f t="shared" si="3"/>
        <v/>
      </c>
      <c r="J14" s="55"/>
    </row>
    <row r="15" spans="1:10" ht="18" customHeight="1" x14ac:dyDescent="0.2">
      <c r="A15" s="70" t="s">
        <v>36</v>
      </c>
      <c r="B15" s="33" t="str">
        <f t="shared" si="2"/>
        <v/>
      </c>
      <c r="C15" s="33" t="str">
        <f t="shared" si="2"/>
        <v/>
      </c>
      <c r="D15" s="33" t="str">
        <f t="shared" si="2"/>
        <v/>
      </c>
      <c r="E15" s="33" t="str">
        <f t="shared" si="2"/>
        <v/>
      </c>
      <c r="F15" s="33" t="str">
        <f t="shared" si="2"/>
        <v/>
      </c>
      <c r="G15" s="33" t="str">
        <f t="shared" si="0"/>
        <v/>
      </c>
      <c r="H15" s="33" t="str">
        <f t="shared" si="1"/>
        <v/>
      </c>
      <c r="I15" s="33" t="str">
        <f t="shared" si="3"/>
        <v/>
      </c>
      <c r="J15" s="55"/>
    </row>
    <row r="16" spans="1:10" ht="18" customHeight="1" x14ac:dyDescent="0.2">
      <c r="A16" s="70" t="s">
        <v>37</v>
      </c>
      <c r="B16" s="33" t="str">
        <f t="shared" si="2"/>
        <v/>
      </c>
      <c r="C16" s="33" t="str">
        <f t="shared" si="2"/>
        <v/>
      </c>
      <c r="D16" s="33" t="str">
        <f t="shared" si="2"/>
        <v/>
      </c>
      <c r="E16" s="33" t="str">
        <f t="shared" si="2"/>
        <v/>
      </c>
      <c r="F16" s="33" t="str">
        <f t="shared" si="2"/>
        <v/>
      </c>
      <c r="G16" s="33" t="str">
        <f t="shared" si="0"/>
        <v/>
      </c>
      <c r="H16" s="33" t="str">
        <f t="shared" si="1"/>
        <v/>
      </c>
      <c r="I16" s="33" t="str">
        <f t="shared" si="3"/>
        <v/>
      </c>
      <c r="J16" s="55"/>
    </row>
    <row r="17" spans="1:10" ht="18" customHeight="1" x14ac:dyDescent="0.2">
      <c r="A17" s="70" t="s">
        <v>38</v>
      </c>
      <c r="B17" s="33" t="str">
        <f t="shared" si="2"/>
        <v/>
      </c>
      <c r="C17" s="33" t="str">
        <f t="shared" si="2"/>
        <v/>
      </c>
      <c r="D17" s="33" t="str">
        <f t="shared" si="2"/>
        <v/>
      </c>
      <c r="E17" s="33" t="str">
        <f t="shared" si="2"/>
        <v/>
      </c>
      <c r="F17" s="33" t="str">
        <f t="shared" si="2"/>
        <v/>
      </c>
      <c r="G17" s="33" t="str">
        <f t="shared" si="0"/>
        <v/>
      </c>
      <c r="H17" s="33" t="str">
        <f t="shared" si="1"/>
        <v/>
      </c>
      <c r="I17" s="33" t="str">
        <f t="shared" si="3"/>
        <v/>
      </c>
      <c r="J17" s="55"/>
    </row>
    <row r="18" spans="1:10" ht="18" customHeight="1" x14ac:dyDescent="0.2">
      <c r="A18" s="57" t="s">
        <v>39</v>
      </c>
      <c r="B18" s="33" t="str">
        <f t="shared" si="2"/>
        <v/>
      </c>
      <c r="C18" s="33" t="str">
        <f t="shared" si="2"/>
        <v/>
      </c>
      <c r="D18" s="33" t="str">
        <f t="shared" si="2"/>
        <v/>
      </c>
      <c r="E18" s="33" t="str">
        <f t="shared" si="2"/>
        <v/>
      </c>
      <c r="F18" s="33" t="str">
        <f t="shared" si="2"/>
        <v/>
      </c>
      <c r="G18" s="33" t="str">
        <f t="shared" si="0"/>
        <v/>
      </c>
      <c r="H18" s="33" t="str">
        <f t="shared" si="1"/>
        <v/>
      </c>
      <c r="I18" s="33" t="str">
        <f t="shared" si="3"/>
        <v/>
      </c>
      <c r="J18" s="55"/>
    </row>
    <row r="19" spans="1:10" ht="18" customHeight="1" x14ac:dyDescent="0.2">
      <c r="A19" s="70" t="s">
        <v>40</v>
      </c>
      <c r="B19" s="33" t="str">
        <f t="shared" si="2"/>
        <v/>
      </c>
      <c r="C19" s="33" t="str">
        <f t="shared" si="2"/>
        <v/>
      </c>
      <c r="D19" s="33" t="str">
        <f t="shared" si="2"/>
        <v/>
      </c>
      <c r="E19" s="33" t="str">
        <f t="shared" si="2"/>
        <v/>
      </c>
      <c r="F19" s="33" t="str">
        <f t="shared" si="2"/>
        <v/>
      </c>
      <c r="G19" s="33" t="str">
        <f t="shared" si="0"/>
        <v/>
      </c>
      <c r="H19" s="33" t="str">
        <f t="shared" si="1"/>
        <v/>
      </c>
      <c r="I19" s="33" t="str">
        <f t="shared" si="3"/>
        <v/>
      </c>
      <c r="J19" s="55"/>
    </row>
    <row r="20" spans="1:10" ht="18" customHeight="1" x14ac:dyDescent="0.2">
      <c r="A20" s="70" t="s">
        <v>41</v>
      </c>
      <c r="B20" s="33" t="str">
        <f t="shared" si="2"/>
        <v/>
      </c>
      <c r="C20" s="33" t="str">
        <f t="shared" si="2"/>
        <v/>
      </c>
      <c r="D20" s="33" t="str">
        <f t="shared" si="2"/>
        <v/>
      </c>
      <c r="E20" s="33" t="str">
        <f t="shared" si="2"/>
        <v/>
      </c>
      <c r="F20" s="33" t="str">
        <f t="shared" si="2"/>
        <v/>
      </c>
      <c r="G20" s="33" t="str">
        <f t="shared" si="0"/>
        <v/>
      </c>
      <c r="H20" s="33" t="str">
        <f t="shared" si="1"/>
        <v/>
      </c>
      <c r="I20" s="33" t="str">
        <f t="shared" si="3"/>
        <v/>
      </c>
      <c r="J20" s="55"/>
    </row>
    <row r="21" spans="1:10" ht="18" customHeight="1" x14ac:dyDescent="0.2">
      <c r="A21" s="71" t="s">
        <v>42</v>
      </c>
      <c r="B21" s="33" t="str">
        <f t="shared" si="2"/>
        <v/>
      </c>
      <c r="C21" s="33" t="str">
        <f t="shared" si="2"/>
        <v/>
      </c>
      <c r="D21" s="33" t="str">
        <f t="shared" si="2"/>
        <v/>
      </c>
      <c r="E21" s="33" t="str">
        <f t="shared" si="2"/>
        <v/>
      </c>
      <c r="F21" s="33" t="str">
        <f t="shared" si="2"/>
        <v/>
      </c>
      <c r="G21" s="33" t="str">
        <f t="shared" si="0"/>
        <v/>
      </c>
      <c r="H21" s="33" t="str">
        <f t="shared" si="1"/>
        <v/>
      </c>
      <c r="I21" s="33" t="str">
        <f t="shared" si="3"/>
        <v/>
      </c>
      <c r="J21" s="55"/>
    </row>
    <row r="22" spans="1:10" ht="18" customHeight="1" x14ac:dyDescent="0.2">
      <c r="A22" s="70" t="s">
        <v>43</v>
      </c>
      <c r="B22" s="33" t="str">
        <f t="shared" si="2"/>
        <v/>
      </c>
      <c r="C22" s="33" t="str">
        <f t="shared" si="2"/>
        <v/>
      </c>
      <c r="D22" s="33" t="str">
        <f t="shared" si="2"/>
        <v/>
      </c>
      <c r="E22" s="33" t="str">
        <f t="shared" si="2"/>
        <v/>
      </c>
      <c r="F22" s="33" t="str">
        <f t="shared" si="2"/>
        <v/>
      </c>
      <c r="G22" s="33" t="str">
        <f t="shared" si="0"/>
        <v/>
      </c>
      <c r="H22" s="33" t="str">
        <f t="shared" si="1"/>
        <v/>
      </c>
      <c r="I22" s="33" t="str">
        <f t="shared" si="3"/>
        <v/>
      </c>
      <c r="J22" s="55"/>
    </row>
    <row r="23" spans="1:10" ht="18" customHeight="1" x14ac:dyDescent="0.2">
      <c r="A23" s="70" t="s">
        <v>381</v>
      </c>
      <c r="B23" s="33" t="str">
        <f t="shared" si="2"/>
        <v/>
      </c>
      <c r="C23" s="33" t="str">
        <f t="shared" si="2"/>
        <v/>
      </c>
      <c r="D23" s="33" t="str">
        <f t="shared" si="2"/>
        <v/>
      </c>
      <c r="E23" s="33" t="str">
        <f t="shared" si="2"/>
        <v/>
      </c>
      <c r="F23" s="33" t="str">
        <f t="shared" si="2"/>
        <v/>
      </c>
      <c r="G23" s="33" t="str">
        <f t="shared" si="0"/>
        <v/>
      </c>
      <c r="H23" s="33" t="str">
        <f t="shared" si="1"/>
        <v/>
      </c>
      <c r="I23" s="33" t="str">
        <f t="shared" si="3"/>
        <v/>
      </c>
      <c r="J23" s="55"/>
    </row>
    <row r="24" spans="1:10" ht="18" customHeight="1" x14ac:dyDescent="0.2">
      <c r="A24" s="70" t="s">
        <v>44</v>
      </c>
      <c r="B24" s="33" t="str">
        <f t="shared" si="2"/>
        <v/>
      </c>
      <c r="C24" s="33" t="str">
        <f t="shared" si="2"/>
        <v/>
      </c>
      <c r="D24" s="33" t="str">
        <f t="shared" si="2"/>
        <v/>
      </c>
      <c r="E24" s="33" t="str">
        <f t="shared" si="2"/>
        <v/>
      </c>
      <c r="F24" s="33" t="str">
        <f t="shared" si="2"/>
        <v/>
      </c>
      <c r="G24" s="33" t="str">
        <f t="shared" si="0"/>
        <v/>
      </c>
      <c r="H24" s="33" t="str">
        <f t="shared" si="1"/>
        <v/>
      </c>
      <c r="I24" s="33" t="str">
        <f t="shared" si="3"/>
        <v/>
      </c>
      <c r="J24" s="55"/>
    </row>
    <row r="25" spans="1:10" ht="18" customHeight="1" x14ac:dyDescent="0.2">
      <c r="A25" s="70" t="s">
        <v>45</v>
      </c>
      <c r="B25" s="33" t="str">
        <f t="shared" si="2"/>
        <v/>
      </c>
      <c r="C25" s="33" t="str">
        <f t="shared" si="2"/>
        <v/>
      </c>
      <c r="D25" s="33" t="str">
        <f t="shared" si="2"/>
        <v/>
      </c>
      <c r="E25" s="33" t="str">
        <f t="shared" si="2"/>
        <v/>
      </c>
      <c r="F25" s="33" t="str">
        <f t="shared" si="2"/>
        <v/>
      </c>
      <c r="G25" s="33" t="str">
        <f t="shared" si="0"/>
        <v/>
      </c>
      <c r="H25" s="33" t="str">
        <f t="shared" si="1"/>
        <v/>
      </c>
      <c r="I25" s="33" t="str">
        <f t="shared" si="3"/>
        <v/>
      </c>
      <c r="J25" s="55"/>
    </row>
    <row r="26" spans="1:10" ht="18" customHeight="1" x14ac:dyDescent="0.2">
      <c r="A26" s="70" t="s">
        <v>382</v>
      </c>
      <c r="B26" s="33" t="str">
        <f t="shared" si="2"/>
        <v/>
      </c>
      <c r="C26" s="33" t="str">
        <f t="shared" si="2"/>
        <v/>
      </c>
      <c r="D26" s="33" t="str">
        <f t="shared" si="2"/>
        <v/>
      </c>
      <c r="E26" s="33" t="str">
        <f t="shared" si="2"/>
        <v/>
      </c>
      <c r="F26" s="33" t="str">
        <f t="shared" si="2"/>
        <v/>
      </c>
      <c r="G26" s="33" t="str">
        <f t="shared" si="0"/>
        <v/>
      </c>
      <c r="H26" s="33" t="str">
        <f t="shared" si="1"/>
        <v/>
      </c>
      <c r="I26" s="33" t="str">
        <f t="shared" si="3"/>
        <v/>
      </c>
      <c r="J26" s="55"/>
    </row>
    <row r="27" spans="1:10" ht="18" customHeight="1" x14ac:dyDescent="0.2">
      <c r="A27" s="70" t="s">
        <v>46</v>
      </c>
      <c r="B27" s="33" t="str">
        <f t="shared" si="2"/>
        <v/>
      </c>
      <c r="C27" s="33" t="str">
        <f t="shared" si="2"/>
        <v/>
      </c>
      <c r="D27" s="33" t="str">
        <f t="shared" si="2"/>
        <v/>
      </c>
      <c r="E27" s="33" t="str">
        <f t="shared" si="2"/>
        <v/>
      </c>
      <c r="F27" s="33" t="str">
        <f t="shared" si="2"/>
        <v/>
      </c>
      <c r="G27" s="33" t="str">
        <f t="shared" si="0"/>
        <v/>
      </c>
      <c r="H27" s="33" t="str">
        <f t="shared" si="1"/>
        <v/>
      </c>
      <c r="I27" s="33" t="str">
        <f t="shared" si="3"/>
        <v/>
      </c>
      <c r="J27" s="55"/>
    </row>
    <row r="28" spans="1:10" ht="18" customHeight="1" x14ac:dyDescent="0.2">
      <c r="A28" s="68" t="s">
        <v>89</v>
      </c>
      <c r="B28" s="33" t="str">
        <f t="shared" si="2"/>
        <v/>
      </c>
      <c r="C28" s="33" t="str">
        <f t="shared" si="2"/>
        <v/>
      </c>
      <c r="D28" s="33" t="str">
        <f t="shared" si="2"/>
        <v/>
      </c>
      <c r="E28" s="33" t="str">
        <f t="shared" si="2"/>
        <v/>
      </c>
      <c r="F28" s="33" t="str">
        <f t="shared" si="2"/>
        <v/>
      </c>
      <c r="G28" s="33" t="str">
        <f t="shared" si="0"/>
        <v/>
      </c>
      <c r="H28" s="33" t="str">
        <f t="shared" si="1"/>
        <v/>
      </c>
      <c r="I28" s="33" t="str">
        <f t="shared" si="3"/>
        <v/>
      </c>
      <c r="J28" s="58"/>
    </row>
    <row r="29" spans="1:10" ht="18" customHeight="1" x14ac:dyDescent="0.2">
      <c r="A29" s="68"/>
      <c r="B29" s="68"/>
      <c r="C29" s="68"/>
      <c r="D29" s="68"/>
      <c r="E29" s="68"/>
      <c r="F29" s="68"/>
      <c r="G29" s="68"/>
      <c r="H29" s="68"/>
      <c r="I29" s="68"/>
      <c r="J29" s="68"/>
    </row>
    <row r="33" ht="15.75" customHeight="1" x14ac:dyDescent="0.2"/>
    <row r="36" ht="6.75" customHeight="1" x14ac:dyDescent="0.2"/>
  </sheetData>
  <mergeCells count="1">
    <mergeCell ref="A8:A9"/>
  </mergeCells>
  <dataValidations disablePrompts="1" xWindow="778" yWindow="513" count="15">
    <dataValidation allowBlank="1" showInputMessage="1" showErrorMessage="1" promptTitle="Windows computers" prompt="For example: 6 Windows PC with Windows 10, 3 Mac" sqref="J10:J14" xr:uid="{7E753C8B-2DA6-4904-8090-0E57D2812A65}"/>
    <dataValidation allowBlank="1" showInputMessage="1" showErrorMessage="1" promptTitle="Android tablet" prompt="e.g. Samsung tablets" sqref="J17" xr:uid="{98FA7022-D437-4546-BC2B-EDB340095264}"/>
    <dataValidation allowBlank="1" showInputMessage="1" showErrorMessage="1" promptTitle="Phone handset" prompt="e.g. 2x Polycom conference phone, 5 handsets" sqref="J20" xr:uid="{26551444-8FA0-42C6-B5CB-E1FAEC529095}"/>
    <dataValidation allowBlank="1" showInputMessage="1" showErrorMessage="1" promptTitle="Physical Server" prompt="e.g. All HP DL 160s" sqref="J21" xr:uid="{DE8925DB-CDE2-451C-94A6-272646CC0A17}"/>
    <dataValidation allowBlank="1" showInputMessage="1" showErrorMessage="1" promptTitle="Uninterruptible Power Supply" prompt="Example: APC Easy UPS SMV 3000VA/2100Watts UPS" sqref="J22" xr:uid="{B17A2860-3006-45E9-B3C9-88A1EE5F735F}"/>
    <dataValidation allowBlank="1" showInputMessage="1" showErrorMessage="1" promptTitle="Switch (or Hub)" prompt="Example: Cisco C891-24X/K9 891-24X INTEGRATED" sqref="J23" xr:uid="{8B96E201-7490-4E17-968D-32B4394EF27F}"/>
    <dataValidation allowBlank="1" showInputMessage="1" showErrorMessage="1" promptTitle="Firewall/router" prompt="Example: 3 Draytek Vigor 2865ac Wireless AC1300 modem" sqref="J24" xr:uid="{A57CD74E-B9C4-4448-84B8-195820A320D2}"/>
    <dataValidation allowBlank="1" showInputMessage="1" showErrorMessage="1" promptTitle="Wi-FI access points" prompt="Example: 3 access points throughout office" sqref="J25" xr:uid="{BCC0797E-B758-4547-981E-9A18DF48D135}"/>
    <dataValidation allowBlank="1" showInputMessage="1" showErrorMessage="1" promptTitle="Networked printers" prompt="Example: 2 Fuji Xerox" sqref="J26" xr:uid="{6E78A84C-D2F0-4688-B6A0-3A95E13B8260}"/>
    <dataValidation allowBlank="1" showInputMessage="1" showErrorMessage="1" promptTitle="Video conferencing hardware" prompt="Example: 3 Microsoft Teams Tap, 2 Zoom rooms" sqref="J27 J29" xr:uid="{6868ED60-AEF0-4AD1-B9B5-928FB6904D7F}"/>
    <dataValidation allowBlank="1" showInputMessage="1" showErrorMessage="1" promptTitle="iPad" prompt="e.g. used by 16 case workers" sqref="J15" xr:uid="{E7B32FB7-2A1D-4E8F-9BD3-EE83B683BF6A}"/>
    <dataValidation allowBlank="1" showInputMessage="1" showErrorMessage="1" promptTitle="Android phone" prompt="e.g. all Google Pixel 3" sqref="J18" xr:uid="{6171B301-BF2D-4441-B19A-399E72E4411B}"/>
    <dataValidation allowBlank="1" showInputMessage="1" showErrorMessage="1" promptTitle="iPhone" prompt="e.g. iPhone 12" sqref="J16" xr:uid="{834CDC65-A151-4BEB-A579-F4D592CC1CB3}"/>
    <dataValidation allowBlank="1" showInputMessage="1" showErrorMessage="1" promptTitle="Telephony" prompt="Example: Avaya system" sqref="J19" xr:uid="{CBEAF5E3-7B2F-43E6-9E52-B74E6420BA72}"/>
    <dataValidation allowBlank="1" showInputMessage="1" showErrorMessage="1" promptTitle="Other" prompt="e.g. Synology NAS, etc" sqref="J28" xr:uid="{8FE1CFEA-36BA-4D82-8389-21C5D97073F2}"/>
  </dataValidations>
  <pageMargins left="0.59055118110236227" right="0.59055118110236227" top="0.74803149606299213" bottom="0.74803149606299213" header="0.19685039370078741" footer="0.31496062992125984"/>
  <pageSetup paperSize="9" orientation="landscape" r:id="rId1"/>
  <headerFooter>
    <oddHeader>&amp;L&amp;G&amp;R&amp;G</oddHeader>
    <oddFooter>&amp;LSource: https://digitaltransformation.org.au/guides/it-management/understand-your-systems-digital-technology-assets-register&amp;R&amp;8Page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17FAC-EF8E-4A6A-B77E-3497015B82F6}">
  <sheetPr>
    <tabColor rgb="FFC00000"/>
  </sheetPr>
  <dimension ref="A1:K224"/>
  <sheetViews>
    <sheetView tabSelected="1" view="pageLayout" zoomScale="85" zoomScaleNormal="100" zoomScalePageLayoutView="85" workbookViewId="0"/>
  </sheetViews>
  <sheetFormatPr defaultRowHeight="12.75" x14ac:dyDescent="0.2"/>
  <cols>
    <col min="1" max="1" width="20" customWidth="1"/>
    <col min="2" max="2" width="13.42578125" style="56" customWidth="1"/>
    <col min="3" max="3" width="14.42578125" style="56" customWidth="1"/>
    <col min="4" max="4" width="11.140625" style="56" customWidth="1"/>
    <col min="5" max="5" width="14.85546875" style="56" customWidth="1"/>
    <col min="6" max="6" width="15.140625" style="56" customWidth="1"/>
    <col min="7" max="7" width="19.5703125" style="56" customWidth="1"/>
    <col min="8" max="8" width="11.140625" style="56" customWidth="1"/>
    <col min="9" max="9" width="16.85546875" customWidth="1"/>
    <col min="11" max="11" width="26.85546875" style="61" customWidth="1"/>
  </cols>
  <sheetData>
    <row r="1" spans="1:11" ht="33.75" customHeight="1" x14ac:dyDescent="0.4">
      <c r="A1" s="32" t="s">
        <v>371</v>
      </c>
      <c r="D1" s="32"/>
      <c r="K1" s="61" t="s">
        <v>47</v>
      </c>
    </row>
    <row r="2" spans="1:11" s="59" customFormat="1" ht="18.75" customHeight="1" x14ac:dyDescent="0.25">
      <c r="A2" s="59" t="s">
        <v>22</v>
      </c>
      <c r="B2" s="60" t="s">
        <v>48</v>
      </c>
      <c r="C2" s="60" t="s">
        <v>49</v>
      </c>
      <c r="D2" s="60" t="s">
        <v>50</v>
      </c>
      <c r="E2" s="60" t="s">
        <v>51</v>
      </c>
      <c r="F2" s="60" t="s">
        <v>52</v>
      </c>
      <c r="G2" s="60" t="s">
        <v>53</v>
      </c>
      <c r="H2" s="60" t="s">
        <v>54</v>
      </c>
      <c r="I2" s="59" t="s">
        <v>55</v>
      </c>
      <c r="K2" s="62" t="s">
        <v>56</v>
      </c>
    </row>
    <row r="3" spans="1:11" ht="16.5" customHeight="1" x14ac:dyDescent="0.2">
      <c r="A3" s="70"/>
      <c r="E3" s="64"/>
      <c r="K3" s="61" t="str">
        <f t="shared" ref="K3:K66" ca="1" si="0">IF(ISBLANK(E3),"",ROUNDDOWN(((TODAY()-E3)/365),0))</f>
        <v/>
      </c>
    </row>
    <row r="4" spans="1:11" ht="16.5" customHeight="1" x14ac:dyDescent="0.2">
      <c r="K4" s="61" t="str">
        <f t="shared" ca="1" si="0"/>
        <v/>
      </c>
    </row>
    <row r="5" spans="1:11" ht="16.5" customHeight="1" x14ac:dyDescent="0.2">
      <c r="K5" s="61" t="str">
        <f t="shared" ca="1" si="0"/>
        <v/>
      </c>
    </row>
    <row r="6" spans="1:11" ht="16.5" customHeight="1" x14ac:dyDescent="0.2">
      <c r="K6" s="61" t="str">
        <f t="shared" ca="1" si="0"/>
        <v/>
      </c>
    </row>
    <row r="7" spans="1:11" ht="16.5" customHeight="1" x14ac:dyDescent="0.2">
      <c r="K7" s="61" t="str">
        <f t="shared" ca="1" si="0"/>
        <v/>
      </c>
    </row>
    <row r="8" spans="1:11" ht="16.5" customHeight="1" x14ac:dyDescent="0.2">
      <c r="K8" s="61" t="str">
        <f t="shared" ca="1" si="0"/>
        <v/>
      </c>
    </row>
    <row r="9" spans="1:11" ht="16.5" customHeight="1" x14ac:dyDescent="0.2">
      <c r="K9" s="61" t="str">
        <f t="shared" ca="1" si="0"/>
        <v/>
      </c>
    </row>
    <row r="10" spans="1:11" ht="16.5" customHeight="1" x14ac:dyDescent="0.2">
      <c r="K10" s="61" t="str">
        <f t="shared" ca="1" si="0"/>
        <v/>
      </c>
    </row>
    <row r="11" spans="1:11" ht="16.5" customHeight="1" x14ac:dyDescent="0.2">
      <c r="K11" s="61" t="str">
        <f t="shared" ca="1" si="0"/>
        <v/>
      </c>
    </row>
    <row r="12" spans="1:11" ht="16.5" customHeight="1" x14ac:dyDescent="0.2">
      <c r="K12" s="61" t="str">
        <f t="shared" ca="1" si="0"/>
        <v/>
      </c>
    </row>
    <row r="13" spans="1:11" ht="16.5" customHeight="1" x14ac:dyDescent="0.2">
      <c r="K13" s="61" t="str">
        <f t="shared" ca="1" si="0"/>
        <v/>
      </c>
    </row>
    <row r="14" spans="1:11" ht="16.5" customHeight="1" x14ac:dyDescent="0.2">
      <c r="K14" s="61" t="str">
        <f t="shared" ca="1" si="0"/>
        <v/>
      </c>
    </row>
    <row r="15" spans="1:11" ht="16.5" customHeight="1" x14ac:dyDescent="0.2">
      <c r="K15" s="61" t="str">
        <f t="shared" ca="1" si="0"/>
        <v/>
      </c>
    </row>
    <row r="16" spans="1:11" ht="16.5" customHeight="1" x14ac:dyDescent="0.2">
      <c r="K16" s="61" t="str">
        <f t="shared" ca="1" si="0"/>
        <v/>
      </c>
    </row>
    <row r="17" spans="11:11" ht="16.5" customHeight="1" x14ac:dyDescent="0.2">
      <c r="K17" s="61" t="str">
        <f t="shared" ca="1" si="0"/>
        <v/>
      </c>
    </row>
    <row r="18" spans="11:11" ht="16.5" customHeight="1" x14ac:dyDescent="0.2">
      <c r="K18" s="61" t="str">
        <f t="shared" ca="1" si="0"/>
        <v/>
      </c>
    </row>
    <row r="19" spans="11:11" ht="16.5" customHeight="1" x14ac:dyDescent="0.2">
      <c r="K19" s="61" t="str">
        <f t="shared" ca="1" si="0"/>
        <v/>
      </c>
    </row>
    <row r="20" spans="11:11" ht="16.5" customHeight="1" x14ac:dyDescent="0.2">
      <c r="K20" s="61" t="str">
        <f t="shared" ca="1" si="0"/>
        <v/>
      </c>
    </row>
    <row r="21" spans="11:11" ht="16.5" customHeight="1" x14ac:dyDescent="0.2">
      <c r="K21" s="61" t="str">
        <f t="shared" ca="1" si="0"/>
        <v/>
      </c>
    </row>
    <row r="22" spans="11:11" ht="16.5" customHeight="1" x14ac:dyDescent="0.2">
      <c r="K22" s="61" t="str">
        <f t="shared" ca="1" si="0"/>
        <v/>
      </c>
    </row>
    <row r="23" spans="11:11" ht="16.5" customHeight="1" x14ac:dyDescent="0.2">
      <c r="K23" s="61" t="str">
        <f t="shared" ca="1" si="0"/>
        <v/>
      </c>
    </row>
    <row r="24" spans="11:11" ht="16.5" customHeight="1" x14ac:dyDescent="0.2">
      <c r="K24" s="61" t="str">
        <f t="shared" ca="1" si="0"/>
        <v/>
      </c>
    </row>
    <row r="25" spans="11:11" ht="16.5" customHeight="1" x14ac:dyDescent="0.2">
      <c r="K25" s="61" t="str">
        <f t="shared" ca="1" si="0"/>
        <v/>
      </c>
    </row>
    <row r="26" spans="11:11" ht="16.5" customHeight="1" x14ac:dyDescent="0.2">
      <c r="K26" s="61" t="str">
        <f t="shared" ca="1" si="0"/>
        <v/>
      </c>
    </row>
    <row r="27" spans="11:11" ht="16.5" customHeight="1" x14ac:dyDescent="0.2">
      <c r="K27" s="61" t="str">
        <f t="shared" ca="1" si="0"/>
        <v/>
      </c>
    </row>
    <row r="28" spans="11:11" ht="16.5" customHeight="1" x14ac:dyDescent="0.2">
      <c r="K28" s="61" t="str">
        <f t="shared" ca="1" si="0"/>
        <v/>
      </c>
    </row>
    <row r="29" spans="11:11" ht="16.5" customHeight="1" x14ac:dyDescent="0.2">
      <c r="K29" s="61" t="str">
        <f t="shared" ca="1" si="0"/>
        <v/>
      </c>
    </row>
    <row r="30" spans="11:11" ht="16.5" customHeight="1" x14ac:dyDescent="0.2">
      <c r="K30" s="61" t="str">
        <f t="shared" ca="1" si="0"/>
        <v/>
      </c>
    </row>
    <row r="31" spans="11:11" ht="16.5" customHeight="1" x14ac:dyDescent="0.2">
      <c r="K31" s="61" t="str">
        <f t="shared" ca="1" si="0"/>
        <v/>
      </c>
    </row>
    <row r="32" spans="11:11" ht="16.5" customHeight="1" x14ac:dyDescent="0.2">
      <c r="K32" s="61" t="str">
        <f t="shared" ca="1" si="0"/>
        <v/>
      </c>
    </row>
    <row r="33" spans="11:11" ht="16.5" customHeight="1" x14ac:dyDescent="0.2">
      <c r="K33" s="61" t="str">
        <f t="shared" ca="1" si="0"/>
        <v/>
      </c>
    </row>
    <row r="34" spans="11:11" ht="16.5" customHeight="1" x14ac:dyDescent="0.2">
      <c r="K34" s="61" t="str">
        <f t="shared" ca="1" si="0"/>
        <v/>
      </c>
    </row>
    <row r="35" spans="11:11" ht="16.5" customHeight="1" x14ac:dyDescent="0.2">
      <c r="K35" s="61" t="str">
        <f t="shared" ca="1" si="0"/>
        <v/>
      </c>
    </row>
    <row r="36" spans="11:11" ht="16.5" customHeight="1" x14ac:dyDescent="0.2">
      <c r="K36" s="61" t="str">
        <f t="shared" ca="1" si="0"/>
        <v/>
      </c>
    </row>
    <row r="37" spans="11:11" ht="16.5" customHeight="1" x14ac:dyDescent="0.2">
      <c r="K37" s="61" t="str">
        <f t="shared" ca="1" si="0"/>
        <v/>
      </c>
    </row>
    <row r="38" spans="11:11" ht="16.5" customHeight="1" x14ac:dyDescent="0.2">
      <c r="K38" s="61" t="str">
        <f t="shared" ca="1" si="0"/>
        <v/>
      </c>
    </row>
    <row r="39" spans="11:11" ht="16.5" customHeight="1" x14ac:dyDescent="0.2">
      <c r="K39" s="61" t="str">
        <f t="shared" ca="1" si="0"/>
        <v/>
      </c>
    </row>
    <row r="40" spans="11:11" ht="16.5" customHeight="1" x14ac:dyDescent="0.2">
      <c r="K40" s="61" t="str">
        <f t="shared" ca="1" si="0"/>
        <v/>
      </c>
    </row>
    <row r="41" spans="11:11" x14ac:dyDescent="0.2">
      <c r="K41" s="61" t="str">
        <f t="shared" ca="1" si="0"/>
        <v/>
      </c>
    </row>
    <row r="42" spans="11:11" x14ac:dyDescent="0.2">
      <c r="K42" s="61" t="str">
        <f t="shared" ca="1" si="0"/>
        <v/>
      </c>
    </row>
    <row r="43" spans="11:11" x14ac:dyDescent="0.2">
      <c r="K43" s="61" t="str">
        <f t="shared" ca="1" si="0"/>
        <v/>
      </c>
    </row>
    <row r="44" spans="11:11" x14ac:dyDescent="0.2">
      <c r="K44" s="61" t="str">
        <f t="shared" ca="1" si="0"/>
        <v/>
      </c>
    </row>
    <row r="45" spans="11:11" x14ac:dyDescent="0.2">
      <c r="K45" s="61" t="str">
        <f t="shared" ca="1" si="0"/>
        <v/>
      </c>
    </row>
    <row r="46" spans="11:11" x14ac:dyDescent="0.2">
      <c r="K46" s="61" t="str">
        <f t="shared" ca="1" si="0"/>
        <v/>
      </c>
    </row>
    <row r="47" spans="11:11" x14ac:dyDescent="0.2">
      <c r="K47" s="61" t="str">
        <f t="shared" ca="1" si="0"/>
        <v/>
      </c>
    </row>
    <row r="48" spans="11:11" x14ac:dyDescent="0.2">
      <c r="K48" s="61" t="str">
        <f t="shared" ca="1" si="0"/>
        <v/>
      </c>
    </row>
    <row r="49" spans="11:11" x14ac:dyDescent="0.2">
      <c r="K49" s="61" t="str">
        <f t="shared" ca="1" si="0"/>
        <v/>
      </c>
    </row>
    <row r="50" spans="11:11" x14ac:dyDescent="0.2">
      <c r="K50" s="61" t="str">
        <f t="shared" ca="1" si="0"/>
        <v/>
      </c>
    </row>
    <row r="51" spans="11:11" x14ac:dyDescent="0.2">
      <c r="K51" s="61" t="str">
        <f t="shared" ca="1" si="0"/>
        <v/>
      </c>
    </row>
    <row r="52" spans="11:11" x14ac:dyDescent="0.2">
      <c r="K52" s="61" t="str">
        <f t="shared" ca="1" si="0"/>
        <v/>
      </c>
    </row>
    <row r="53" spans="11:11" x14ac:dyDescent="0.2">
      <c r="K53" s="61" t="str">
        <f t="shared" ca="1" si="0"/>
        <v/>
      </c>
    </row>
    <row r="54" spans="11:11" x14ac:dyDescent="0.2">
      <c r="K54" s="61" t="str">
        <f t="shared" ca="1" si="0"/>
        <v/>
      </c>
    </row>
    <row r="55" spans="11:11" x14ac:dyDescent="0.2">
      <c r="K55" s="61" t="str">
        <f t="shared" ca="1" si="0"/>
        <v/>
      </c>
    </row>
    <row r="56" spans="11:11" x14ac:dyDescent="0.2">
      <c r="K56" s="61" t="str">
        <f t="shared" ca="1" si="0"/>
        <v/>
      </c>
    </row>
    <row r="57" spans="11:11" x14ac:dyDescent="0.2">
      <c r="K57" s="61" t="str">
        <f t="shared" ca="1" si="0"/>
        <v/>
      </c>
    </row>
    <row r="58" spans="11:11" x14ac:dyDescent="0.2">
      <c r="K58" s="61" t="str">
        <f t="shared" ca="1" si="0"/>
        <v/>
      </c>
    </row>
    <row r="59" spans="11:11" x14ac:dyDescent="0.2">
      <c r="K59" s="61" t="str">
        <f t="shared" ca="1" si="0"/>
        <v/>
      </c>
    </row>
    <row r="60" spans="11:11" x14ac:dyDescent="0.2">
      <c r="K60" s="61" t="str">
        <f t="shared" ca="1" si="0"/>
        <v/>
      </c>
    </row>
    <row r="61" spans="11:11" x14ac:dyDescent="0.2">
      <c r="K61" s="61" t="str">
        <f t="shared" ca="1" si="0"/>
        <v/>
      </c>
    </row>
    <row r="62" spans="11:11" x14ac:dyDescent="0.2">
      <c r="K62" s="61" t="str">
        <f t="shared" ca="1" si="0"/>
        <v/>
      </c>
    </row>
    <row r="63" spans="11:11" x14ac:dyDescent="0.2">
      <c r="K63" s="61" t="str">
        <f t="shared" ca="1" si="0"/>
        <v/>
      </c>
    </row>
    <row r="64" spans="11:11" x14ac:dyDescent="0.2">
      <c r="K64" s="61" t="str">
        <f t="shared" ca="1" si="0"/>
        <v/>
      </c>
    </row>
    <row r="65" spans="11:11" x14ac:dyDescent="0.2">
      <c r="K65" s="61" t="str">
        <f t="shared" ca="1" si="0"/>
        <v/>
      </c>
    </row>
    <row r="66" spans="11:11" x14ac:dyDescent="0.2">
      <c r="K66" s="61" t="str">
        <f t="shared" ca="1" si="0"/>
        <v/>
      </c>
    </row>
    <row r="67" spans="11:11" x14ac:dyDescent="0.2">
      <c r="K67" s="61" t="str">
        <f t="shared" ref="K67:K130" ca="1" si="1">IF(ISBLANK(E67),"",ROUNDDOWN(((TODAY()-E67)/365),0))</f>
        <v/>
      </c>
    </row>
    <row r="68" spans="11:11" x14ac:dyDescent="0.2">
      <c r="K68" s="61" t="str">
        <f t="shared" ca="1" si="1"/>
        <v/>
      </c>
    </row>
    <row r="69" spans="11:11" x14ac:dyDescent="0.2">
      <c r="K69" s="61" t="str">
        <f t="shared" ca="1" si="1"/>
        <v/>
      </c>
    </row>
    <row r="70" spans="11:11" x14ac:dyDescent="0.2">
      <c r="K70" s="61" t="str">
        <f t="shared" ca="1" si="1"/>
        <v/>
      </c>
    </row>
    <row r="71" spans="11:11" x14ac:dyDescent="0.2">
      <c r="K71" s="61" t="str">
        <f t="shared" ca="1" si="1"/>
        <v/>
      </c>
    </row>
    <row r="72" spans="11:11" x14ac:dyDescent="0.2">
      <c r="K72" s="61" t="str">
        <f t="shared" ca="1" si="1"/>
        <v/>
      </c>
    </row>
    <row r="73" spans="11:11" x14ac:dyDescent="0.2">
      <c r="K73" s="61" t="str">
        <f t="shared" ca="1" si="1"/>
        <v/>
      </c>
    </row>
    <row r="74" spans="11:11" x14ac:dyDescent="0.2">
      <c r="K74" s="61" t="str">
        <f t="shared" ca="1" si="1"/>
        <v/>
      </c>
    </row>
    <row r="75" spans="11:11" x14ac:dyDescent="0.2">
      <c r="K75" s="61" t="str">
        <f t="shared" ca="1" si="1"/>
        <v/>
      </c>
    </row>
    <row r="76" spans="11:11" x14ac:dyDescent="0.2">
      <c r="K76" s="61" t="str">
        <f t="shared" ca="1" si="1"/>
        <v/>
      </c>
    </row>
    <row r="77" spans="11:11" x14ac:dyDescent="0.2">
      <c r="K77" s="61" t="str">
        <f t="shared" ca="1" si="1"/>
        <v/>
      </c>
    </row>
    <row r="78" spans="11:11" x14ac:dyDescent="0.2">
      <c r="K78" s="61" t="str">
        <f t="shared" ca="1" si="1"/>
        <v/>
      </c>
    </row>
    <row r="79" spans="11:11" x14ac:dyDescent="0.2">
      <c r="K79" s="61" t="str">
        <f t="shared" ca="1" si="1"/>
        <v/>
      </c>
    </row>
    <row r="80" spans="11:11" x14ac:dyDescent="0.2">
      <c r="K80" s="61" t="str">
        <f t="shared" ca="1" si="1"/>
        <v/>
      </c>
    </row>
    <row r="81" spans="11:11" x14ac:dyDescent="0.2">
      <c r="K81" s="61" t="str">
        <f t="shared" ca="1" si="1"/>
        <v/>
      </c>
    </row>
    <row r="82" spans="11:11" x14ac:dyDescent="0.2">
      <c r="K82" s="61" t="str">
        <f t="shared" ca="1" si="1"/>
        <v/>
      </c>
    </row>
    <row r="83" spans="11:11" x14ac:dyDescent="0.2">
      <c r="K83" s="61" t="str">
        <f t="shared" ca="1" si="1"/>
        <v/>
      </c>
    </row>
    <row r="84" spans="11:11" x14ac:dyDescent="0.2">
      <c r="K84" s="61" t="str">
        <f t="shared" ca="1" si="1"/>
        <v/>
      </c>
    </row>
    <row r="85" spans="11:11" x14ac:dyDescent="0.2">
      <c r="K85" s="61" t="str">
        <f t="shared" ca="1" si="1"/>
        <v/>
      </c>
    </row>
    <row r="86" spans="11:11" x14ac:dyDescent="0.2">
      <c r="K86" s="61" t="str">
        <f t="shared" ca="1" si="1"/>
        <v/>
      </c>
    </row>
    <row r="87" spans="11:11" x14ac:dyDescent="0.2">
      <c r="K87" s="61" t="str">
        <f t="shared" ca="1" si="1"/>
        <v/>
      </c>
    </row>
    <row r="88" spans="11:11" x14ac:dyDescent="0.2">
      <c r="K88" s="61" t="str">
        <f t="shared" ca="1" si="1"/>
        <v/>
      </c>
    </row>
    <row r="89" spans="11:11" x14ac:dyDescent="0.2">
      <c r="K89" s="61" t="str">
        <f t="shared" ca="1" si="1"/>
        <v/>
      </c>
    </row>
    <row r="90" spans="11:11" x14ac:dyDescent="0.2">
      <c r="K90" s="61" t="str">
        <f t="shared" ca="1" si="1"/>
        <v/>
      </c>
    </row>
    <row r="91" spans="11:11" x14ac:dyDescent="0.2">
      <c r="K91" s="61" t="str">
        <f t="shared" ca="1" si="1"/>
        <v/>
      </c>
    </row>
    <row r="92" spans="11:11" x14ac:dyDescent="0.2">
      <c r="K92" s="61" t="str">
        <f t="shared" ca="1" si="1"/>
        <v/>
      </c>
    </row>
    <row r="93" spans="11:11" x14ac:dyDescent="0.2">
      <c r="K93" s="61" t="str">
        <f t="shared" ca="1" si="1"/>
        <v/>
      </c>
    </row>
    <row r="94" spans="11:11" x14ac:dyDescent="0.2">
      <c r="K94" s="61" t="str">
        <f t="shared" ca="1" si="1"/>
        <v/>
      </c>
    </row>
    <row r="95" spans="11:11" x14ac:dyDescent="0.2">
      <c r="K95" s="61" t="str">
        <f t="shared" ca="1" si="1"/>
        <v/>
      </c>
    </row>
    <row r="96" spans="11:11" x14ac:dyDescent="0.2">
      <c r="K96" s="61" t="str">
        <f t="shared" ca="1" si="1"/>
        <v/>
      </c>
    </row>
    <row r="97" spans="11:11" x14ac:dyDescent="0.2">
      <c r="K97" s="61" t="str">
        <f t="shared" ca="1" si="1"/>
        <v/>
      </c>
    </row>
    <row r="98" spans="11:11" x14ac:dyDescent="0.2">
      <c r="K98" s="61" t="str">
        <f t="shared" ca="1" si="1"/>
        <v/>
      </c>
    </row>
    <row r="99" spans="11:11" x14ac:dyDescent="0.2">
      <c r="K99" s="61" t="str">
        <f t="shared" ca="1" si="1"/>
        <v/>
      </c>
    </row>
    <row r="100" spans="11:11" x14ac:dyDescent="0.2">
      <c r="K100" s="61" t="str">
        <f t="shared" ca="1" si="1"/>
        <v/>
      </c>
    </row>
    <row r="101" spans="11:11" x14ac:dyDescent="0.2">
      <c r="K101" s="61" t="str">
        <f t="shared" ca="1" si="1"/>
        <v/>
      </c>
    </row>
    <row r="102" spans="11:11" x14ac:dyDescent="0.2">
      <c r="K102" s="61" t="str">
        <f t="shared" ca="1" si="1"/>
        <v/>
      </c>
    </row>
    <row r="103" spans="11:11" x14ac:dyDescent="0.2">
      <c r="K103" s="61" t="str">
        <f t="shared" ca="1" si="1"/>
        <v/>
      </c>
    </row>
    <row r="104" spans="11:11" x14ac:dyDescent="0.2">
      <c r="K104" s="61" t="str">
        <f t="shared" ca="1" si="1"/>
        <v/>
      </c>
    </row>
    <row r="105" spans="11:11" x14ac:dyDescent="0.2">
      <c r="K105" s="61" t="str">
        <f t="shared" ca="1" si="1"/>
        <v/>
      </c>
    </row>
    <row r="106" spans="11:11" x14ac:dyDescent="0.2">
      <c r="K106" s="61" t="str">
        <f t="shared" ca="1" si="1"/>
        <v/>
      </c>
    </row>
    <row r="107" spans="11:11" x14ac:dyDescent="0.2">
      <c r="K107" s="61" t="str">
        <f t="shared" ca="1" si="1"/>
        <v/>
      </c>
    </row>
    <row r="108" spans="11:11" x14ac:dyDescent="0.2">
      <c r="K108" s="61" t="str">
        <f t="shared" ca="1" si="1"/>
        <v/>
      </c>
    </row>
    <row r="109" spans="11:11" x14ac:dyDescent="0.2">
      <c r="K109" s="61" t="str">
        <f t="shared" ca="1" si="1"/>
        <v/>
      </c>
    </row>
    <row r="110" spans="11:11" x14ac:dyDescent="0.2">
      <c r="K110" s="61" t="str">
        <f t="shared" ca="1" si="1"/>
        <v/>
      </c>
    </row>
    <row r="111" spans="11:11" x14ac:dyDescent="0.2">
      <c r="K111" s="61" t="str">
        <f t="shared" ca="1" si="1"/>
        <v/>
      </c>
    </row>
    <row r="112" spans="11:11" x14ac:dyDescent="0.2">
      <c r="K112" s="61" t="str">
        <f t="shared" ca="1" si="1"/>
        <v/>
      </c>
    </row>
    <row r="113" spans="11:11" x14ac:dyDescent="0.2">
      <c r="K113" s="61" t="str">
        <f t="shared" ca="1" si="1"/>
        <v/>
      </c>
    </row>
    <row r="114" spans="11:11" x14ac:dyDescent="0.2">
      <c r="K114" s="61" t="str">
        <f t="shared" ca="1" si="1"/>
        <v/>
      </c>
    </row>
    <row r="115" spans="11:11" x14ac:dyDescent="0.2">
      <c r="K115" s="61" t="str">
        <f t="shared" ca="1" si="1"/>
        <v/>
      </c>
    </row>
    <row r="116" spans="11:11" x14ac:dyDescent="0.2">
      <c r="K116" s="61" t="str">
        <f t="shared" ca="1" si="1"/>
        <v/>
      </c>
    </row>
    <row r="117" spans="11:11" x14ac:dyDescent="0.2">
      <c r="K117" s="61" t="str">
        <f t="shared" ca="1" si="1"/>
        <v/>
      </c>
    </row>
    <row r="118" spans="11:11" x14ac:dyDescent="0.2">
      <c r="K118" s="61" t="str">
        <f t="shared" ca="1" si="1"/>
        <v/>
      </c>
    </row>
    <row r="119" spans="11:11" x14ac:dyDescent="0.2">
      <c r="K119" s="61" t="str">
        <f t="shared" ca="1" si="1"/>
        <v/>
      </c>
    </row>
    <row r="120" spans="11:11" x14ac:dyDescent="0.2">
      <c r="K120" s="61" t="str">
        <f t="shared" ca="1" si="1"/>
        <v/>
      </c>
    </row>
    <row r="121" spans="11:11" x14ac:dyDescent="0.2">
      <c r="K121" s="61" t="str">
        <f t="shared" ca="1" si="1"/>
        <v/>
      </c>
    </row>
    <row r="122" spans="11:11" x14ac:dyDescent="0.2">
      <c r="K122" s="61" t="str">
        <f t="shared" ca="1" si="1"/>
        <v/>
      </c>
    </row>
    <row r="123" spans="11:11" x14ac:dyDescent="0.2">
      <c r="K123" s="61" t="str">
        <f t="shared" ca="1" si="1"/>
        <v/>
      </c>
    </row>
    <row r="124" spans="11:11" x14ac:dyDescent="0.2">
      <c r="K124" s="61" t="str">
        <f t="shared" ca="1" si="1"/>
        <v/>
      </c>
    </row>
    <row r="125" spans="11:11" x14ac:dyDescent="0.2">
      <c r="K125" s="61" t="str">
        <f t="shared" ca="1" si="1"/>
        <v/>
      </c>
    </row>
    <row r="126" spans="11:11" x14ac:dyDescent="0.2">
      <c r="K126" s="61" t="str">
        <f t="shared" ca="1" si="1"/>
        <v/>
      </c>
    </row>
    <row r="127" spans="11:11" x14ac:dyDescent="0.2">
      <c r="K127" s="61" t="str">
        <f t="shared" ca="1" si="1"/>
        <v/>
      </c>
    </row>
    <row r="128" spans="11:11" x14ac:dyDescent="0.2">
      <c r="K128" s="61" t="str">
        <f t="shared" ca="1" si="1"/>
        <v/>
      </c>
    </row>
    <row r="129" spans="11:11" x14ac:dyDescent="0.2">
      <c r="K129" s="61" t="str">
        <f t="shared" ca="1" si="1"/>
        <v/>
      </c>
    </row>
    <row r="130" spans="11:11" x14ac:dyDescent="0.2">
      <c r="K130" s="61" t="str">
        <f t="shared" ca="1" si="1"/>
        <v/>
      </c>
    </row>
    <row r="131" spans="11:11" x14ac:dyDescent="0.2">
      <c r="K131" s="61" t="str">
        <f t="shared" ref="K131:K194" ca="1" si="2">IF(ISBLANK(E131),"",ROUNDDOWN(((TODAY()-E131)/365),0))</f>
        <v/>
      </c>
    </row>
    <row r="132" spans="11:11" x14ac:dyDescent="0.2">
      <c r="K132" s="61" t="str">
        <f t="shared" ca="1" si="2"/>
        <v/>
      </c>
    </row>
    <row r="133" spans="11:11" x14ac:dyDescent="0.2">
      <c r="K133" s="61" t="str">
        <f t="shared" ca="1" si="2"/>
        <v/>
      </c>
    </row>
    <row r="134" spans="11:11" x14ac:dyDescent="0.2">
      <c r="K134" s="61" t="str">
        <f t="shared" ca="1" si="2"/>
        <v/>
      </c>
    </row>
    <row r="135" spans="11:11" x14ac:dyDescent="0.2">
      <c r="K135" s="61" t="str">
        <f t="shared" ca="1" si="2"/>
        <v/>
      </c>
    </row>
    <row r="136" spans="11:11" x14ac:dyDescent="0.2">
      <c r="K136" s="61" t="str">
        <f t="shared" ca="1" si="2"/>
        <v/>
      </c>
    </row>
    <row r="137" spans="11:11" x14ac:dyDescent="0.2">
      <c r="K137" s="61" t="str">
        <f t="shared" ca="1" si="2"/>
        <v/>
      </c>
    </row>
    <row r="138" spans="11:11" x14ac:dyDescent="0.2">
      <c r="K138" s="61" t="str">
        <f t="shared" ca="1" si="2"/>
        <v/>
      </c>
    </row>
    <row r="139" spans="11:11" x14ac:dyDescent="0.2">
      <c r="K139" s="61" t="str">
        <f t="shared" ca="1" si="2"/>
        <v/>
      </c>
    </row>
    <row r="140" spans="11:11" x14ac:dyDescent="0.2">
      <c r="K140" s="61" t="str">
        <f t="shared" ca="1" si="2"/>
        <v/>
      </c>
    </row>
    <row r="141" spans="11:11" x14ac:dyDescent="0.2">
      <c r="K141" s="61" t="str">
        <f t="shared" ca="1" si="2"/>
        <v/>
      </c>
    </row>
    <row r="142" spans="11:11" x14ac:dyDescent="0.2">
      <c r="K142" s="61" t="str">
        <f t="shared" ca="1" si="2"/>
        <v/>
      </c>
    </row>
    <row r="143" spans="11:11" x14ac:dyDescent="0.2">
      <c r="K143" s="61" t="str">
        <f t="shared" ca="1" si="2"/>
        <v/>
      </c>
    </row>
    <row r="144" spans="11:11" x14ac:dyDescent="0.2">
      <c r="K144" s="61" t="str">
        <f t="shared" ca="1" si="2"/>
        <v/>
      </c>
    </row>
    <row r="145" spans="11:11" x14ac:dyDescent="0.2">
      <c r="K145" s="61" t="str">
        <f t="shared" ca="1" si="2"/>
        <v/>
      </c>
    </row>
    <row r="146" spans="11:11" x14ac:dyDescent="0.2">
      <c r="K146" s="61" t="str">
        <f t="shared" ca="1" si="2"/>
        <v/>
      </c>
    </row>
    <row r="147" spans="11:11" x14ac:dyDescent="0.2">
      <c r="K147" s="61" t="str">
        <f t="shared" ca="1" si="2"/>
        <v/>
      </c>
    </row>
    <row r="148" spans="11:11" x14ac:dyDescent="0.2">
      <c r="K148" s="61" t="str">
        <f t="shared" ca="1" si="2"/>
        <v/>
      </c>
    </row>
    <row r="149" spans="11:11" x14ac:dyDescent="0.2">
      <c r="K149" s="61" t="str">
        <f t="shared" ca="1" si="2"/>
        <v/>
      </c>
    </row>
    <row r="150" spans="11:11" x14ac:dyDescent="0.2">
      <c r="K150" s="61" t="str">
        <f t="shared" ca="1" si="2"/>
        <v/>
      </c>
    </row>
    <row r="151" spans="11:11" x14ac:dyDescent="0.2">
      <c r="K151" s="61" t="str">
        <f t="shared" ca="1" si="2"/>
        <v/>
      </c>
    </row>
    <row r="152" spans="11:11" x14ac:dyDescent="0.2">
      <c r="K152" s="61" t="str">
        <f t="shared" ca="1" si="2"/>
        <v/>
      </c>
    </row>
    <row r="153" spans="11:11" x14ac:dyDescent="0.2">
      <c r="K153" s="61" t="str">
        <f t="shared" ca="1" si="2"/>
        <v/>
      </c>
    </row>
    <row r="154" spans="11:11" x14ac:dyDescent="0.2">
      <c r="K154" s="61" t="str">
        <f t="shared" ca="1" si="2"/>
        <v/>
      </c>
    </row>
    <row r="155" spans="11:11" x14ac:dyDescent="0.2">
      <c r="K155" s="61" t="str">
        <f t="shared" ca="1" si="2"/>
        <v/>
      </c>
    </row>
    <row r="156" spans="11:11" x14ac:dyDescent="0.2">
      <c r="K156" s="61" t="str">
        <f t="shared" ca="1" si="2"/>
        <v/>
      </c>
    </row>
    <row r="157" spans="11:11" x14ac:dyDescent="0.2">
      <c r="K157" s="61" t="str">
        <f t="shared" ca="1" si="2"/>
        <v/>
      </c>
    </row>
    <row r="158" spans="11:11" x14ac:dyDescent="0.2">
      <c r="K158" s="61" t="str">
        <f t="shared" ca="1" si="2"/>
        <v/>
      </c>
    </row>
    <row r="159" spans="11:11" x14ac:dyDescent="0.2">
      <c r="K159" s="61" t="str">
        <f t="shared" ca="1" si="2"/>
        <v/>
      </c>
    </row>
    <row r="160" spans="11:11" x14ac:dyDescent="0.2">
      <c r="K160" s="61" t="str">
        <f t="shared" ca="1" si="2"/>
        <v/>
      </c>
    </row>
    <row r="161" spans="11:11" x14ac:dyDescent="0.2">
      <c r="K161" s="61" t="str">
        <f t="shared" ca="1" si="2"/>
        <v/>
      </c>
    </row>
    <row r="162" spans="11:11" x14ac:dyDescent="0.2">
      <c r="K162" s="61" t="str">
        <f t="shared" ca="1" si="2"/>
        <v/>
      </c>
    </row>
    <row r="163" spans="11:11" x14ac:dyDescent="0.2">
      <c r="K163" s="61" t="str">
        <f t="shared" ca="1" si="2"/>
        <v/>
      </c>
    </row>
    <row r="164" spans="11:11" x14ac:dyDescent="0.2">
      <c r="K164" s="61" t="str">
        <f t="shared" ca="1" si="2"/>
        <v/>
      </c>
    </row>
    <row r="165" spans="11:11" x14ac:dyDescent="0.2">
      <c r="K165" s="61" t="str">
        <f t="shared" ca="1" si="2"/>
        <v/>
      </c>
    </row>
    <row r="166" spans="11:11" x14ac:dyDescent="0.2">
      <c r="K166" s="61" t="str">
        <f t="shared" ca="1" si="2"/>
        <v/>
      </c>
    </row>
    <row r="167" spans="11:11" x14ac:dyDescent="0.2">
      <c r="K167" s="61" t="str">
        <f t="shared" ca="1" si="2"/>
        <v/>
      </c>
    </row>
    <row r="168" spans="11:11" x14ac:dyDescent="0.2">
      <c r="K168" s="61" t="str">
        <f t="shared" ca="1" si="2"/>
        <v/>
      </c>
    </row>
    <row r="169" spans="11:11" x14ac:dyDescent="0.2">
      <c r="K169" s="61" t="str">
        <f t="shared" ca="1" si="2"/>
        <v/>
      </c>
    </row>
    <row r="170" spans="11:11" x14ac:dyDescent="0.2">
      <c r="K170" s="61" t="str">
        <f t="shared" ca="1" si="2"/>
        <v/>
      </c>
    </row>
    <row r="171" spans="11:11" x14ac:dyDescent="0.2">
      <c r="K171" s="61" t="str">
        <f t="shared" ca="1" si="2"/>
        <v/>
      </c>
    </row>
    <row r="172" spans="11:11" x14ac:dyDescent="0.2">
      <c r="K172" s="61" t="str">
        <f t="shared" ca="1" si="2"/>
        <v/>
      </c>
    </row>
    <row r="173" spans="11:11" x14ac:dyDescent="0.2">
      <c r="K173" s="61" t="str">
        <f t="shared" ca="1" si="2"/>
        <v/>
      </c>
    </row>
    <row r="174" spans="11:11" x14ac:dyDescent="0.2">
      <c r="K174" s="61" t="str">
        <f t="shared" ca="1" si="2"/>
        <v/>
      </c>
    </row>
    <row r="175" spans="11:11" x14ac:dyDescent="0.2">
      <c r="K175" s="61" t="str">
        <f t="shared" ca="1" si="2"/>
        <v/>
      </c>
    </row>
    <row r="176" spans="11:11" x14ac:dyDescent="0.2">
      <c r="K176" s="61" t="str">
        <f t="shared" ca="1" si="2"/>
        <v/>
      </c>
    </row>
    <row r="177" spans="11:11" x14ac:dyDescent="0.2">
      <c r="K177" s="61" t="str">
        <f t="shared" ca="1" si="2"/>
        <v/>
      </c>
    </row>
    <row r="178" spans="11:11" x14ac:dyDescent="0.2">
      <c r="K178" s="61" t="str">
        <f t="shared" ca="1" si="2"/>
        <v/>
      </c>
    </row>
    <row r="179" spans="11:11" x14ac:dyDescent="0.2">
      <c r="K179" s="61" t="str">
        <f t="shared" ca="1" si="2"/>
        <v/>
      </c>
    </row>
    <row r="180" spans="11:11" x14ac:dyDescent="0.2">
      <c r="K180" s="61" t="str">
        <f t="shared" ca="1" si="2"/>
        <v/>
      </c>
    </row>
    <row r="181" spans="11:11" x14ac:dyDescent="0.2">
      <c r="K181" s="61" t="str">
        <f t="shared" ca="1" si="2"/>
        <v/>
      </c>
    </row>
    <row r="182" spans="11:11" x14ac:dyDescent="0.2">
      <c r="K182" s="61" t="str">
        <f t="shared" ca="1" si="2"/>
        <v/>
      </c>
    </row>
    <row r="183" spans="11:11" x14ac:dyDescent="0.2">
      <c r="K183" s="61" t="str">
        <f t="shared" ca="1" si="2"/>
        <v/>
      </c>
    </row>
    <row r="184" spans="11:11" x14ac:dyDescent="0.2">
      <c r="K184" s="61" t="str">
        <f t="shared" ca="1" si="2"/>
        <v/>
      </c>
    </row>
    <row r="185" spans="11:11" x14ac:dyDescent="0.2">
      <c r="K185" s="61" t="str">
        <f t="shared" ca="1" si="2"/>
        <v/>
      </c>
    </row>
    <row r="186" spans="11:11" x14ac:dyDescent="0.2">
      <c r="K186" s="61" t="str">
        <f t="shared" ca="1" si="2"/>
        <v/>
      </c>
    </row>
    <row r="187" spans="11:11" x14ac:dyDescent="0.2">
      <c r="K187" s="61" t="str">
        <f t="shared" ca="1" si="2"/>
        <v/>
      </c>
    </row>
    <row r="188" spans="11:11" x14ac:dyDescent="0.2">
      <c r="K188" s="61" t="str">
        <f t="shared" ca="1" si="2"/>
        <v/>
      </c>
    </row>
    <row r="189" spans="11:11" x14ac:dyDescent="0.2">
      <c r="K189" s="61" t="str">
        <f t="shared" ca="1" si="2"/>
        <v/>
      </c>
    </row>
    <row r="190" spans="11:11" x14ac:dyDescent="0.2">
      <c r="K190" s="61" t="str">
        <f t="shared" ca="1" si="2"/>
        <v/>
      </c>
    </row>
    <row r="191" spans="11:11" x14ac:dyDescent="0.2">
      <c r="K191" s="61" t="str">
        <f t="shared" ca="1" si="2"/>
        <v/>
      </c>
    </row>
    <row r="192" spans="11:11" x14ac:dyDescent="0.2">
      <c r="K192" s="61" t="str">
        <f t="shared" ca="1" si="2"/>
        <v/>
      </c>
    </row>
    <row r="193" spans="11:11" x14ac:dyDescent="0.2">
      <c r="K193" s="61" t="str">
        <f t="shared" ca="1" si="2"/>
        <v/>
      </c>
    </row>
    <row r="194" spans="11:11" x14ac:dyDescent="0.2">
      <c r="K194" s="61" t="str">
        <f t="shared" ca="1" si="2"/>
        <v/>
      </c>
    </row>
    <row r="195" spans="11:11" x14ac:dyDescent="0.2">
      <c r="K195" s="61" t="str">
        <f t="shared" ref="K195:K224" ca="1" si="3">IF(ISBLANK(E195),"",ROUNDDOWN(((TODAY()-E195)/365),0))</f>
        <v/>
      </c>
    </row>
    <row r="196" spans="11:11" x14ac:dyDescent="0.2">
      <c r="K196" s="61" t="str">
        <f t="shared" ca="1" si="3"/>
        <v/>
      </c>
    </row>
    <row r="197" spans="11:11" x14ac:dyDescent="0.2">
      <c r="K197" s="61" t="str">
        <f t="shared" ca="1" si="3"/>
        <v/>
      </c>
    </row>
    <row r="198" spans="11:11" x14ac:dyDescent="0.2">
      <c r="K198" s="61" t="str">
        <f t="shared" ca="1" si="3"/>
        <v/>
      </c>
    </row>
    <row r="199" spans="11:11" x14ac:dyDescent="0.2">
      <c r="K199" s="61" t="str">
        <f t="shared" ca="1" si="3"/>
        <v/>
      </c>
    </row>
    <row r="200" spans="11:11" x14ac:dyDescent="0.2">
      <c r="K200" s="61" t="str">
        <f t="shared" ca="1" si="3"/>
        <v/>
      </c>
    </row>
    <row r="201" spans="11:11" x14ac:dyDescent="0.2">
      <c r="K201" s="61" t="str">
        <f t="shared" ca="1" si="3"/>
        <v/>
      </c>
    </row>
    <row r="202" spans="11:11" x14ac:dyDescent="0.2">
      <c r="K202" s="61" t="str">
        <f t="shared" ca="1" si="3"/>
        <v/>
      </c>
    </row>
    <row r="203" spans="11:11" x14ac:dyDescent="0.2">
      <c r="K203" s="61" t="str">
        <f t="shared" ca="1" si="3"/>
        <v/>
      </c>
    </row>
    <row r="204" spans="11:11" x14ac:dyDescent="0.2">
      <c r="K204" s="61" t="str">
        <f t="shared" ca="1" si="3"/>
        <v/>
      </c>
    </row>
    <row r="205" spans="11:11" x14ac:dyDescent="0.2">
      <c r="K205" s="61" t="str">
        <f t="shared" ca="1" si="3"/>
        <v/>
      </c>
    </row>
    <row r="206" spans="11:11" x14ac:dyDescent="0.2">
      <c r="K206" s="61" t="str">
        <f t="shared" ca="1" si="3"/>
        <v/>
      </c>
    </row>
    <row r="207" spans="11:11" x14ac:dyDescent="0.2">
      <c r="K207" s="61" t="str">
        <f t="shared" ca="1" si="3"/>
        <v/>
      </c>
    </row>
    <row r="208" spans="11:11" x14ac:dyDescent="0.2">
      <c r="K208" s="61" t="str">
        <f t="shared" ca="1" si="3"/>
        <v/>
      </c>
    </row>
    <row r="209" spans="11:11" x14ac:dyDescent="0.2">
      <c r="K209" s="61" t="str">
        <f t="shared" ca="1" si="3"/>
        <v/>
      </c>
    </row>
    <row r="210" spans="11:11" x14ac:dyDescent="0.2">
      <c r="K210" s="61" t="str">
        <f t="shared" ca="1" si="3"/>
        <v/>
      </c>
    </row>
    <row r="211" spans="11:11" x14ac:dyDescent="0.2">
      <c r="K211" s="61" t="str">
        <f t="shared" ca="1" si="3"/>
        <v/>
      </c>
    </row>
    <row r="212" spans="11:11" x14ac:dyDescent="0.2">
      <c r="K212" s="61" t="str">
        <f t="shared" ca="1" si="3"/>
        <v/>
      </c>
    </row>
    <row r="213" spans="11:11" x14ac:dyDescent="0.2">
      <c r="K213" s="61" t="str">
        <f t="shared" ca="1" si="3"/>
        <v/>
      </c>
    </row>
    <row r="214" spans="11:11" x14ac:dyDescent="0.2">
      <c r="K214" s="61" t="str">
        <f t="shared" ca="1" si="3"/>
        <v/>
      </c>
    </row>
    <row r="215" spans="11:11" x14ac:dyDescent="0.2">
      <c r="K215" s="61" t="str">
        <f t="shared" ca="1" si="3"/>
        <v/>
      </c>
    </row>
    <row r="216" spans="11:11" x14ac:dyDescent="0.2">
      <c r="K216" s="61" t="str">
        <f t="shared" ca="1" si="3"/>
        <v/>
      </c>
    </row>
    <row r="217" spans="11:11" x14ac:dyDescent="0.2">
      <c r="K217" s="61" t="str">
        <f t="shared" ca="1" si="3"/>
        <v/>
      </c>
    </row>
    <row r="218" spans="11:11" x14ac:dyDescent="0.2">
      <c r="K218" s="61" t="str">
        <f t="shared" ca="1" si="3"/>
        <v/>
      </c>
    </row>
    <row r="219" spans="11:11" x14ac:dyDescent="0.2">
      <c r="K219" s="61" t="str">
        <f t="shared" ca="1" si="3"/>
        <v/>
      </c>
    </row>
    <row r="220" spans="11:11" x14ac:dyDescent="0.2">
      <c r="K220" s="61" t="str">
        <f t="shared" ca="1" si="3"/>
        <v/>
      </c>
    </row>
    <row r="221" spans="11:11" x14ac:dyDescent="0.2">
      <c r="K221" s="61" t="str">
        <f t="shared" ca="1" si="3"/>
        <v/>
      </c>
    </row>
    <row r="222" spans="11:11" x14ac:dyDescent="0.2">
      <c r="K222" s="61" t="str">
        <f t="shared" ca="1" si="3"/>
        <v/>
      </c>
    </row>
    <row r="223" spans="11:11" x14ac:dyDescent="0.2">
      <c r="K223" s="61" t="str">
        <f t="shared" ca="1" si="3"/>
        <v/>
      </c>
    </row>
    <row r="224" spans="11:11" x14ac:dyDescent="0.2">
      <c r="K224" s="61" t="str">
        <f t="shared" ca="1" si="3"/>
        <v/>
      </c>
    </row>
  </sheetData>
  <dataValidations count="1">
    <dataValidation type="date" operator="greaterThan" allowBlank="1" showInputMessage="1" showErrorMessage="1" sqref="E1 E3:E1048576" xr:uid="{75521FB6-2837-47BA-BD1C-BD020B01AE46}">
      <formula1>1</formula1>
    </dataValidation>
  </dataValidations>
  <pageMargins left="0.59055118110236227" right="0.59055118110236227" top="0.74803149606299213" bottom="0.74803149606299213" header="0.19685039370078741" footer="0.31496062992125984"/>
  <pageSetup paperSize="9" orientation="landscape" r:id="rId1"/>
  <headerFooter>
    <oddHeader>&amp;L&amp;G&amp;R&amp;G</oddHeader>
    <oddFooter>&amp;LSource: https://digitaltransformation.org.au/guides/it-management/understand-your-systems-digital-technology-assets-register&amp;R&amp;8Page &amp;P</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742404C7-D2E5-45FE-B47A-65996DFD572E}">
          <x14:formula1>
            <xm:f>'Asset Summary'!$A$10:$A$29</xm:f>
          </x14:formula1>
          <xm:sqref>D1 A4:A1048576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0D78-C803-41F4-A214-A19E718BD032}">
  <sheetPr>
    <tabColor rgb="FFC00000"/>
  </sheetPr>
  <dimension ref="A1:C29"/>
  <sheetViews>
    <sheetView view="pageLayout" zoomScaleNormal="100" workbookViewId="0">
      <selection activeCell="A5" sqref="A5"/>
    </sheetView>
  </sheetViews>
  <sheetFormatPr defaultColWidth="9.140625" defaultRowHeight="12.75" x14ac:dyDescent="0.2"/>
  <cols>
    <col min="1" max="1" width="35.5703125" customWidth="1"/>
    <col min="2" max="2" width="32.85546875" customWidth="1"/>
    <col min="3" max="3" width="67.140625" customWidth="1"/>
    <col min="4" max="9" width="9.140625" customWidth="1"/>
  </cols>
  <sheetData>
    <row r="1" spans="1:3" ht="27" x14ac:dyDescent="0.4">
      <c r="A1" s="80" t="s">
        <v>372</v>
      </c>
      <c r="B1" s="80"/>
      <c r="C1" s="80"/>
    </row>
    <row r="2" spans="1:3" x14ac:dyDescent="0.2">
      <c r="A2" s="74" t="s">
        <v>374</v>
      </c>
    </row>
    <row r="3" spans="1:3" ht="7.5" customHeight="1" x14ac:dyDescent="0.2"/>
    <row r="4" spans="1:3" ht="33.75" hidden="1" customHeight="1" x14ac:dyDescent="0.4">
      <c r="A4" s="32" t="s">
        <v>57</v>
      </c>
      <c r="B4" s="35"/>
    </row>
    <row r="5" spans="1:3" s="51" customFormat="1" x14ac:dyDescent="0.2">
      <c r="A5" s="51" t="s">
        <v>1</v>
      </c>
      <c r="B5" s="51" t="s">
        <v>58</v>
      </c>
      <c r="C5" s="51" t="s">
        <v>373</v>
      </c>
    </row>
    <row r="6" spans="1:3" ht="21" customHeight="1" x14ac:dyDescent="0.25">
      <c r="A6" s="34" t="s">
        <v>59</v>
      </c>
      <c r="B6" s="36"/>
    </row>
    <row r="7" spans="1:3" ht="18" customHeight="1" x14ac:dyDescent="0.2">
      <c r="A7" s="71" t="s">
        <v>60</v>
      </c>
      <c r="B7" s="40"/>
      <c r="C7" s="40"/>
    </row>
    <row r="8" spans="1:3" ht="18" customHeight="1" x14ac:dyDescent="0.2">
      <c r="A8" s="71" t="s">
        <v>61</v>
      </c>
      <c r="B8" s="40"/>
      <c r="C8" s="40"/>
    </row>
    <row r="9" spans="1:3" ht="18" customHeight="1" x14ac:dyDescent="0.2">
      <c r="A9" s="71" t="s">
        <v>62</v>
      </c>
      <c r="B9" s="40"/>
      <c r="C9" s="40"/>
    </row>
    <row r="10" spans="1:3" ht="18" customHeight="1" x14ac:dyDescent="0.2">
      <c r="A10" s="36" t="s">
        <v>63</v>
      </c>
      <c r="B10" s="40"/>
      <c r="C10" s="40"/>
    </row>
    <row r="11" spans="1:3" ht="18" customHeight="1" x14ac:dyDescent="0.2">
      <c r="A11" s="68" t="s">
        <v>64</v>
      </c>
      <c r="B11" s="49"/>
      <c r="C11" s="49"/>
    </row>
    <row r="12" spans="1:3" ht="22.5" customHeight="1" x14ac:dyDescent="0.25">
      <c r="A12" s="34" t="s">
        <v>65</v>
      </c>
      <c r="B12" s="36"/>
      <c r="C12" s="8"/>
    </row>
    <row r="13" spans="1:3" ht="17.25" customHeight="1" x14ac:dyDescent="0.2">
      <c r="A13" s="70" t="s">
        <v>66</v>
      </c>
      <c r="B13" s="40"/>
      <c r="C13" s="40"/>
    </row>
    <row r="14" spans="1:3" ht="17.25" customHeight="1" x14ac:dyDescent="0.2">
      <c r="A14" s="70" t="s">
        <v>67</v>
      </c>
      <c r="B14" s="40"/>
      <c r="C14" s="40"/>
    </row>
    <row r="15" spans="1:3" ht="17.25" customHeight="1" x14ac:dyDescent="0.2">
      <c r="A15" s="71" t="s">
        <v>68</v>
      </c>
      <c r="B15" s="40"/>
      <c r="C15" s="40"/>
    </row>
    <row r="16" spans="1:3" ht="17.25" customHeight="1" x14ac:dyDescent="0.2">
      <c r="A16" s="68" t="s">
        <v>69</v>
      </c>
      <c r="B16" s="49"/>
      <c r="C16" s="49"/>
    </row>
    <row r="17" spans="1:3" ht="20.25" customHeight="1" x14ac:dyDescent="0.25">
      <c r="A17" s="34" t="s">
        <v>70</v>
      </c>
      <c r="B17" s="36"/>
      <c r="C17" s="8"/>
    </row>
    <row r="18" spans="1:3" ht="18" customHeight="1" x14ac:dyDescent="0.2">
      <c r="A18" s="70" t="s">
        <v>71</v>
      </c>
      <c r="B18" s="40"/>
      <c r="C18" s="41"/>
    </row>
    <row r="19" spans="1:3" ht="18" customHeight="1" x14ac:dyDescent="0.2">
      <c r="A19" s="71" t="s">
        <v>72</v>
      </c>
      <c r="B19" s="40"/>
      <c r="C19" s="41"/>
    </row>
    <row r="20" spans="1:3" ht="18" customHeight="1" x14ac:dyDescent="0.2">
      <c r="A20" s="44" t="s">
        <v>73</v>
      </c>
      <c r="B20" s="40"/>
      <c r="C20" s="45"/>
    </row>
    <row r="21" spans="1:3" ht="18" customHeight="1" x14ac:dyDescent="0.2">
      <c r="A21" s="70" t="s">
        <v>74</v>
      </c>
      <c r="B21" s="43"/>
      <c r="C21" s="41"/>
    </row>
    <row r="22" spans="1:3" ht="22.5" customHeight="1" x14ac:dyDescent="0.25">
      <c r="A22" s="34" t="s">
        <v>75</v>
      </c>
      <c r="B22" s="36"/>
      <c r="C22" s="8"/>
    </row>
    <row r="23" spans="1:3" ht="18" customHeight="1" x14ac:dyDescent="0.2">
      <c r="A23" s="70" t="s">
        <v>76</v>
      </c>
      <c r="B23" s="40"/>
      <c r="C23" s="41"/>
    </row>
    <row r="24" spans="1:3" ht="18" customHeight="1" x14ac:dyDescent="0.2">
      <c r="A24" s="70" t="s">
        <v>77</v>
      </c>
      <c r="B24" s="43"/>
      <c r="C24" s="41"/>
    </row>
    <row r="25" spans="1:3" ht="18" customHeight="1" x14ac:dyDescent="0.2">
      <c r="A25" s="68"/>
      <c r="B25" s="50"/>
      <c r="C25" s="50"/>
    </row>
    <row r="26" spans="1:3" ht="15.75" customHeight="1" x14ac:dyDescent="0.2"/>
    <row r="29" spans="1:3" ht="6.75" customHeight="1" x14ac:dyDescent="0.2"/>
  </sheetData>
  <mergeCells count="1">
    <mergeCell ref="A1:C1"/>
  </mergeCells>
  <dataValidations count="12">
    <dataValidation allowBlank="1" showInputMessage="1" showErrorMessage="1" promptTitle="email service" prompt="e.g. M365 Exchange Online or Google Workspace gmail" sqref="B7" xr:uid="{74587AA7-03B1-49EB-BFFB-3442BC8FD16D}"/>
    <dataValidation allowBlank="1" showInputMessage="1" showErrorMessage="1" promptTitle="File Sharing" prompt="e.g. OneDrive, Teams, SharePoint, GGL Drive, File Server etc" sqref="B8" xr:uid="{AF8B9506-84F0-48D1-8A22-FA5C26120D8B}"/>
    <dataValidation allowBlank="1" showInputMessage="1" showErrorMessage="1" promptTitle="Videoconferencing" prompt="e.g GGL Meet, MS Teams, Zoom etc (hopefully not all three)" sqref="B9" xr:uid="{23C83A77-8997-4603-AC4B-F967D1934BD1}"/>
    <dataValidation allowBlank="1" showInputMessage="1" showErrorMessage="1" promptTitle="CRM" prompt="e.g. Salesforce" sqref="B14" xr:uid="{AEF49C4C-C3E9-492F-9D25-F1D53A03A97B}"/>
    <dataValidation allowBlank="1" showInputMessage="1" showErrorMessage="1" promptTitle="Client/case management system" prompt="e.g. SRS" sqref="B13" xr:uid="{C3BF76A7-4FAE-4696-B981-A1DE2CF2FBE2}"/>
    <dataValidation allowBlank="1" showInputMessage="1" showErrorMessage="1" promptTitle="Telephony" prompt="e.g. Avaya, Teams Telephony, etc" sqref="B10" xr:uid="{4B432392-8328-4645-B547-1DD093FD779B}"/>
    <dataValidation allowBlank="1" showInputMessage="1" showErrorMessage="1" promptTitle="Finance system" prompt="e.g. Xero, Reckon, TechOne etc" sqref="B15" xr:uid="{E5A807D5-E6F1-48DC-9005-3098022A8BD5}"/>
    <dataValidation allowBlank="1" showInputMessage="1" showErrorMessage="1" promptTitle="Website" prompt="e.g. Wordpress, Drupal etc" sqref="B18" xr:uid="{14152687-18CF-4B85-BD3A-3310B72CCE1E}"/>
    <dataValidation allowBlank="1" showInputMessage="1" showErrorMessage="1" promptTitle="email marketing" prompt="e.g. Mailchimp" sqref="B19" xr:uid="{E05850DC-DC43-4007-A67A-E21BC5987379}"/>
    <dataValidation allowBlank="1" showInputMessage="1" showErrorMessage="1" promptTitle="Social Media" prompt="e.g. Facebook, Instagram etc" sqref="B20" xr:uid="{EC15D86F-2926-42E7-8949-EEB5A6B0D668}"/>
    <dataValidation allowBlank="1" showInputMessage="1" showErrorMessage="1" promptTitle="Virtual Server" prompt="e.g. Windows Server 2016 running SQL Std 2022" sqref="B24" xr:uid="{9E2D6568-08B1-470F-AA58-2F14863F85B5}"/>
    <dataValidation allowBlank="1" showInputMessage="1" showErrorMessage="1" promptTitle="System" prompt="e.g. Trello" sqref="B23" xr:uid="{FE886EFE-C1B6-4676-B722-76FFFE3E229F}"/>
  </dataValidations>
  <pageMargins left="0.59055118110236227" right="0.59055118110236227" top="0.74803149606299213" bottom="0.74803149606299213" header="0.19685039370078741" footer="0.31496062992125984"/>
  <pageSetup paperSize="9" orientation="landscape" r:id="rId1"/>
  <headerFooter>
    <oddHeader>&amp;L&amp;G&amp;R&amp;G</oddHeader>
    <oddFooter>&amp;LSource: https://digitaltransformation.org.au/guides/it-management/understand-your-systems-digital-technology-assets-register&amp;R&amp;8Page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96AE-A14A-4F25-8BC8-BE4CB6F334EE}">
  <sheetPr>
    <tabColor rgb="FFC00000"/>
  </sheetPr>
  <dimension ref="A1:I41"/>
  <sheetViews>
    <sheetView view="pageLayout" zoomScaleNormal="100" workbookViewId="0">
      <selection activeCell="I4" sqref="I4"/>
    </sheetView>
  </sheetViews>
  <sheetFormatPr defaultColWidth="9.140625" defaultRowHeight="12.75" x14ac:dyDescent="0.2"/>
  <cols>
    <col min="1" max="2" width="9.5703125" customWidth="1"/>
    <col min="3" max="3" width="3.7109375" customWidth="1"/>
    <col min="4" max="4" width="11" customWidth="1"/>
    <col min="5" max="5" width="7.28515625" customWidth="1"/>
    <col min="6" max="6" width="2.28515625" customWidth="1"/>
    <col min="7" max="7" width="5.28515625" customWidth="1"/>
    <col min="8" max="8" width="13.85546875" customWidth="1"/>
    <col min="9" max="9" width="72.28515625" customWidth="1"/>
  </cols>
  <sheetData>
    <row r="1" spans="1:9" ht="33.6" customHeight="1" x14ac:dyDescent="0.4">
      <c r="A1" s="32" t="s">
        <v>78</v>
      </c>
      <c r="E1" s="34" t="s">
        <v>79</v>
      </c>
    </row>
    <row r="2" spans="1:9" ht="42" customHeight="1" x14ac:dyDescent="0.2">
      <c r="A2" s="76" t="s">
        <v>80</v>
      </c>
      <c r="B2" s="76"/>
      <c r="C2" s="76"/>
      <c r="D2" s="76"/>
      <c r="E2" s="76"/>
      <c r="F2" s="76"/>
      <c r="G2" s="76"/>
      <c r="H2" s="76"/>
      <c r="I2" s="76"/>
    </row>
    <row r="3" spans="1:9" ht="6" customHeight="1" x14ac:dyDescent="0.4">
      <c r="A3" s="32"/>
      <c r="E3" s="34"/>
    </row>
    <row r="4" spans="1:9" ht="19.5" customHeight="1" x14ac:dyDescent="0.25">
      <c r="A4" s="38" t="s">
        <v>81</v>
      </c>
      <c r="H4" s="39" t="s">
        <v>82</v>
      </c>
      <c r="I4" s="75" t="s">
        <v>378</v>
      </c>
    </row>
    <row r="5" spans="1:9" ht="18" customHeight="1" x14ac:dyDescent="0.2">
      <c r="A5" s="83" t="s">
        <v>83</v>
      </c>
      <c r="B5" s="81"/>
      <c r="C5" s="81"/>
      <c r="D5" s="81"/>
      <c r="E5" s="81"/>
      <c r="F5" s="81"/>
      <c r="G5" s="82"/>
      <c r="H5" s="46"/>
      <c r="I5" s="47"/>
    </row>
    <row r="6" spans="1:9" ht="18" customHeight="1" x14ac:dyDescent="0.2">
      <c r="A6" s="83" t="s">
        <v>84</v>
      </c>
      <c r="B6" s="81"/>
      <c r="C6" s="81"/>
      <c r="D6" s="81"/>
      <c r="E6" s="81"/>
      <c r="F6" s="81"/>
      <c r="G6" s="82"/>
      <c r="H6" s="46"/>
      <c r="I6" s="47"/>
    </row>
    <row r="7" spans="1:9" ht="18" customHeight="1" x14ac:dyDescent="0.2">
      <c r="A7" s="83" t="s">
        <v>85</v>
      </c>
      <c r="B7" s="81"/>
      <c r="C7" s="81"/>
      <c r="D7" s="81"/>
      <c r="E7" s="81"/>
      <c r="F7" s="81"/>
      <c r="G7" s="82"/>
      <c r="H7" s="46"/>
      <c r="I7" s="41"/>
    </row>
    <row r="8" spans="1:9" ht="18" customHeight="1" x14ac:dyDescent="0.2">
      <c r="A8" s="83" t="s">
        <v>86</v>
      </c>
      <c r="B8" s="81"/>
      <c r="C8" s="81"/>
      <c r="D8" s="81"/>
      <c r="E8" s="81"/>
      <c r="F8" s="81"/>
      <c r="G8" s="82"/>
      <c r="H8" s="46"/>
      <c r="I8" s="47"/>
    </row>
    <row r="9" spans="1:9" ht="18" customHeight="1" x14ac:dyDescent="0.2">
      <c r="A9" s="81" t="s">
        <v>87</v>
      </c>
      <c r="B9" s="81"/>
      <c r="C9" s="81"/>
      <c r="D9" s="81"/>
      <c r="E9" s="81"/>
      <c r="F9" s="81"/>
      <c r="G9" s="82"/>
      <c r="H9" s="46"/>
      <c r="I9" s="41"/>
    </row>
    <row r="10" spans="1:9" ht="18" customHeight="1" x14ac:dyDescent="0.2">
      <c r="A10" s="83" t="s">
        <v>376</v>
      </c>
      <c r="B10" s="81"/>
      <c r="C10" s="81"/>
      <c r="D10" s="81"/>
      <c r="E10" s="81"/>
      <c r="F10" s="81"/>
      <c r="G10" s="82"/>
      <c r="H10" s="46"/>
      <c r="I10" s="47"/>
    </row>
    <row r="11" spans="1:9" ht="18" customHeight="1" x14ac:dyDescent="0.2">
      <c r="A11" s="83" t="s">
        <v>377</v>
      </c>
      <c r="B11" s="81"/>
      <c r="C11" s="81"/>
      <c r="D11" s="81"/>
      <c r="E11" s="81"/>
      <c r="F11" s="81"/>
      <c r="G11" s="82"/>
      <c r="H11" s="46"/>
      <c r="I11" s="47"/>
    </row>
    <row r="12" spans="1:9" ht="18" customHeight="1" x14ac:dyDescent="0.2">
      <c r="A12" s="81" t="s">
        <v>88</v>
      </c>
      <c r="B12" s="81"/>
      <c r="C12" s="81"/>
      <c r="D12" s="81"/>
      <c r="E12" s="81"/>
      <c r="F12" s="81"/>
      <c r="G12" s="82"/>
      <c r="H12" s="46"/>
      <c r="I12" s="47"/>
    </row>
    <row r="13" spans="1:9" ht="18" customHeight="1" x14ac:dyDescent="0.2">
      <c r="A13" s="83" t="s">
        <v>375</v>
      </c>
      <c r="B13" s="81"/>
      <c r="C13" s="81"/>
      <c r="D13" s="81"/>
      <c r="E13" s="81"/>
      <c r="F13" s="81"/>
      <c r="G13" s="82"/>
      <c r="H13" s="46"/>
      <c r="I13" s="47"/>
    </row>
    <row r="14" spans="1:9" ht="18" customHeight="1" x14ac:dyDescent="0.2">
      <c r="A14" s="81" t="s">
        <v>89</v>
      </c>
      <c r="B14" s="81"/>
      <c r="C14" s="81"/>
      <c r="D14" s="81"/>
      <c r="E14" s="81"/>
      <c r="F14" s="81"/>
      <c r="G14" s="82"/>
      <c r="H14" s="46"/>
      <c r="I14" s="47"/>
    </row>
    <row r="15" spans="1:9" ht="18" customHeight="1" x14ac:dyDescent="0.2">
      <c r="A15" s="84" t="s">
        <v>29</v>
      </c>
      <c r="B15" s="84"/>
      <c r="C15" s="84"/>
      <c r="D15" s="84"/>
      <c r="E15" s="84"/>
      <c r="F15" s="84"/>
      <c r="G15" s="85"/>
      <c r="H15" s="48"/>
      <c r="I15" s="42"/>
    </row>
    <row r="38" ht="15.75" customHeight="1" x14ac:dyDescent="0.2"/>
    <row r="41" ht="6.75" customHeight="1" x14ac:dyDescent="0.2"/>
  </sheetData>
  <mergeCells count="12">
    <mergeCell ref="A15:G15"/>
    <mergeCell ref="A11:G11"/>
    <mergeCell ref="A12:G12"/>
    <mergeCell ref="A13:G13"/>
    <mergeCell ref="A14:G14"/>
    <mergeCell ref="A9:G9"/>
    <mergeCell ref="A10:G10"/>
    <mergeCell ref="A7:G7"/>
    <mergeCell ref="A8:G8"/>
    <mergeCell ref="A2:I2"/>
    <mergeCell ref="A5:G5"/>
    <mergeCell ref="A6:G6"/>
  </mergeCells>
  <dataValidations xWindow="666" yWindow="624" count="4">
    <dataValidation allowBlank="1" showInputMessage="1" showErrorMessage="1" promptTitle="Core applications &amp; data" prompt="Includes all service delivery systems (client/case mgt, CRM, membership management, etc) and corporate applications (finance, HR etc) hosting, support and services/enhancements." sqref="H11" xr:uid="{B052E89B-1696-4911-BF3A-87E66D51846B}"/>
    <dataValidation allowBlank="1" showInputMessage="1" showErrorMessage="1" promptTitle="Infrastructure" prompt="Includes physical &amp; cloud network, servers, shared printers, file sharing, collaboration platforms such as MS365 &amp; GGL Workspace etc." sqref="H6" xr:uid="{579C8240-EA7D-4D7D-B7E6-9F455498FA94}"/>
    <dataValidation allowBlank="1" showInputMessage="1" showErrorMessage="1" promptTitle="User devices" prompt="Includes PCs, PC software, local printers, tablets, monitors, docks, etc" sqref="H5" xr:uid="{ED5F5302-9C0D-44B4-BB4D-89B16B74E765}"/>
    <dataValidation allowBlank="1" showInputMessage="1" showErrorMessage="1" promptTitle="IT Support &amp; Projects" prompt="Infrastructure &amp; PCs." sqref="H8" xr:uid="{7E9E6A7D-1AF7-4A92-AD86-20BFA0D2E698}"/>
  </dataValidations>
  <pageMargins left="0.59055118110236227" right="0.59055118110236227" top="0.74803149606299213" bottom="0.74803149606299213" header="0.19685039370078741" footer="0.31496062992125984"/>
  <pageSetup paperSize="9" orientation="landscape" r:id="rId1"/>
  <headerFooter>
    <oddHeader>&amp;L&amp;G&amp;R&amp;G</oddHeader>
    <oddFooter>&amp;LSource: https://digitaltransformation.org.au/guides/it-management/understand-your-systems-digital-technology-assets-register&amp;R&amp;8Page &amp;P</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EEDB-F87E-4BF7-B1B1-DCDB1935E8E6}">
  <sheetPr>
    <tabColor theme="4"/>
  </sheetPr>
  <dimension ref="A1:N140"/>
  <sheetViews>
    <sheetView workbookViewId="0">
      <selection sqref="A1:E1"/>
    </sheetView>
  </sheetViews>
  <sheetFormatPr defaultColWidth="9" defaultRowHeight="12.75" x14ac:dyDescent="0.2"/>
  <cols>
    <col min="1" max="1" width="13.28515625" style="1" customWidth="1"/>
    <col min="2" max="3" width="35" style="9" customWidth="1"/>
    <col min="4" max="4" width="10.42578125" style="1" customWidth="1"/>
    <col min="5" max="5" width="48" style="1" customWidth="1"/>
    <col min="6" max="6" width="8.140625" style="5" bestFit="1" customWidth="1"/>
    <col min="7" max="7" width="62.28515625" style="1" hidden="1" customWidth="1"/>
    <col min="8" max="8" width="107.42578125" style="1" hidden="1" customWidth="1"/>
    <col min="9" max="13" width="9" style="1"/>
    <col min="14" max="14" width="19.7109375" style="1" customWidth="1"/>
    <col min="15" max="16384" width="9" style="1"/>
  </cols>
  <sheetData>
    <row r="1" spans="1:14" ht="18" x14ac:dyDescent="0.2">
      <c r="A1" s="103" t="s">
        <v>90</v>
      </c>
      <c r="B1" s="103"/>
      <c r="C1" s="103"/>
      <c r="D1" s="103"/>
      <c r="E1" s="103"/>
      <c r="F1" s="104" t="s">
        <v>91</v>
      </c>
      <c r="G1" s="104"/>
      <c r="H1" s="104"/>
      <c r="M1" s="11"/>
    </row>
    <row r="2" spans="1:14" ht="18" customHeight="1" x14ac:dyDescent="0.2">
      <c r="A2" s="2"/>
      <c r="F2" s="104"/>
      <c r="G2" s="104"/>
      <c r="H2" s="104"/>
    </row>
    <row r="3" spans="1:14" ht="18" x14ac:dyDescent="0.2">
      <c r="A3" s="2"/>
      <c r="F3" s="68"/>
    </row>
    <row r="4" spans="1:14" s="3" customFormat="1" ht="33" x14ac:dyDescent="0.2">
      <c r="A4" s="12" t="s">
        <v>92</v>
      </c>
      <c r="B4" s="13" t="s">
        <v>93</v>
      </c>
      <c r="C4" s="13" t="s">
        <v>94</v>
      </c>
      <c r="D4" s="14" t="s">
        <v>95</v>
      </c>
      <c r="E4" s="12" t="s">
        <v>96</v>
      </c>
      <c r="F4" s="14" t="s">
        <v>95</v>
      </c>
      <c r="G4" s="12" t="s">
        <v>97</v>
      </c>
      <c r="H4" s="12" t="s">
        <v>98</v>
      </c>
    </row>
    <row r="5" spans="1:14" ht="12.75" customHeight="1" x14ac:dyDescent="0.2">
      <c r="A5" s="90" t="s">
        <v>99</v>
      </c>
      <c r="B5" s="91" t="s">
        <v>100</v>
      </c>
      <c r="C5" s="92" t="s">
        <v>101</v>
      </c>
      <c r="D5" s="86">
        <v>3</v>
      </c>
      <c r="E5" s="6" t="s">
        <v>102</v>
      </c>
      <c r="F5" s="72"/>
      <c r="G5" s="6" t="s">
        <v>103</v>
      </c>
      <c r="H5" s="6" t="s">
        <v>103</v>
      </c>
    </row>
    <row r="6" spans="1:14" ht="38.25" x14ac:dyDescent="0.2">
      <c r="A6" s="90"/>
      <c r="B6" s="91"/>
      <c r="C6" s="92"/>
      <c r="D6" s="86"/>
      <c r="E6" s="6" t="s">
        <v>104</v>
      </c>
      <c r="F6" s="15">
        <v>1</v>
      </c>
      <c r="G6" s="5" t="s">
        <v>105</v>
      </c>
      <c r="H6" s="28" t="s">
        <v>106</v>
      </c>
      <c r="N6" s="108" t="s">
        <v>107</v>
      </c>
    </row>
    <row r="7" spans="1:14" ht="38.25" x14ac:dyDescent="0.2">
      <c r="A7" s="90"/>
      <c r="B7" s="91"/>
      <c r="C7" s="92"/>
      <c r="D7" s="86"/>
      <c r="E7" s="6" t="s">
        <v>108</v>
      </c>
      <c r="F7" s="16">
        <v>2</v>
      </c>
      <c r="G7" s="6" t="s">
        <v>109</v>
      </c>
      <c r="H7" s="6" t="s">
        <v>110</v>
      </c>
      <c r="J7" s="23"/>
      <c r="N7" s="108"/>
    </row>
    <row r="8" spans="1:14" ht="60.75" customHeight="1" x14ac:dyDescent="0.2">
      <c r="A8" s="90"/>
      <c r="B8" s="91"/>
      <c r="C8" s="92"/>
      <c r="D8" s="86"/>
      <c r="E8" s="6" t="s">
        <v>111</v>
      </c>
      <c r="F8" s="17">
        <v>3</v>
      </c>
      <c r="G8" s="6"/>
      <c r="H8" s="6"/>
      <c r="J8" s="23"/>
      <c r="N8" s="108"/>
    </row>
    <row r="9" spans="1:14" ht="42" customHeight="1" x14ac:dyDescent="0.2">
      <c r="A9" s="90"/>
      <c r="B9" s="91"/>
      <c r="C9" s="92"/>
      <c r="D9" s="86"/>
      <c r="E9" s="6" t="s">
        <v>112</v>
      </c>
      <c r="F9" s="21">
        <v>4</v>
      </c>
      <c r="G9" s="6" t="s">
        <v>103</v>
      </c>
      <c r="H9" s="6" t="s">
        <v>103</v>
      </c>
      <c r="N9" s="108"/>
    </row>
    <row r="10" spans="1:14" ht="15.75" customHeight="1" x14ac:dyDescent="0.2">
      <c r="A10" s="90" t="s">
        <v>99</v>
      </c>
      <c r="B10" s="91" t="s">
        <v>113</v>
      </c>
      <c r="C10" s="92" t="s">
        <v>114</v>
      </c>
      <c r="D10" s="86">
        <v>2</v>
      </c>
      <c r="E10" s="6" t="s">
        <v>102</v>
      </c>
      <c r="F10" s="72"/>
      <c r="G10" s="6" t="s">
        <v>103</v>
      </c>
      <c r="H10" s="6" t="s">
        <v>103</v>
      </c>
      <c r="N10" s="108"/>
    </row>
    <row r="11" spans="1:14" ht="46.5" customHeight="1" x14ac:dyDescent="0.2">
      <c r="A11" s="90"/>
      <c r="B11" s="91"/>
      <c r="C11" s="92"/>
      <c r="D11" s="86"/>
      <c r="E11" s="6" t="s">
        <v>115</v>
      </c>
      <c r="F11" s="15">
        <v>1</v>
      </c>
      <c r="G11" s="6"/>
      <c r="H11" s="6"/>
      <c r="N11" s="108" t="s">
        <v>116</v>
      </c>
    </row>
    <row r="12" spans="1:14" ht="38.25" x14ac:dyDescent="0.2">
      <c r="A12" s="90"/>
      <c r="B12" s="91"/>
      <c r="C12" s="92"/>
      <c r="D12" s="86"/>
      <c r="E12" s="6" t="s">
        <v>117</v>
      </c>
      <c r="F12" s="16">
        <v>2</v>
      </c>
      <c r="G12" s="6" t="s">
        <v>118</v>
      </c>
      <c r="H12" s="29" t="s">
        <v>119</v>
      </c>
      <c r="N12" s="108"/>
    </row>
    <row r="13" spans="1:14" ht="57.75" customHeight="1" x14ac:dyDescent="0.2">
      <c r="A13" s="90"/>
      <c r="B13" s="91"/>
      <c r="C13" s="92"/>
      <c r="D13" s="86"/>
      <c r="E13" s="6" t="s">
        <v>120</v>
      </c>
      <c r="F13" s="17">
        <v>3</v>
      </c>
      <c r="G13" s="6" t="s">
        <v>121</v>
      </c>
      <c r="H13" s="30" t="s">
        <v>122</v>
      </c>
      <c r="N13" s="108"/>
    </row>
    <row r="14" spans="1:14" ht="54.75" customHeight="1" x14ac:dyDescent="0.2">
      <c r="A14" s="90"/>
      <c r="B14" s="91"/>
      <c r="C14" s="92"/>
      <c r="D14" s="86"/>
      <c r="E14" s="6" t="s">
        <v>123</v>
      </c>
      <c r="F14" s="21">
        <v>4</v>
      </c>
      <c r="G14" s="6" t="s">
        <v>103</v>
      </c>
      <c r="H14" s="6" t="s">
        <v>103</v>
      </c>
      <c r="N14" s="108"/>
    </row>
    <row r="15" spans="1:14" ht="15.75" customHeight="1" x14ac:dyDescent="0.2">
      <c r="A15" s="90" t="s">
        <v>99</v>
      </c>
      <c r="B15" s="91" t="s">
        <v>124</v>
      </c>
      <c r="C15" s="92" t="s">
        <v>125</v>
      </c>
      <c r="D15" s="86">
        <v>1</v>
      </c>
      <c r="E15" s="6" t="s">
        <v>102</v>
      </c>
      <c r="F15" s="72"/>
      <c r="G15" s="6" t="s">
        <v>103</v>
      </c>
      <c r="H15" s="6" t="s">
        <v>103</v>
      </c>
      <c r="N15" s="108"/>
    </row>
    <row r="16" spans="1:14" ht="15.75" customHeight="1" x14ac:dyDescent="0.2">
      <c r="A16" s="90"/>
      <c r="B16" s="91"/>
      <c r="C16" s="92"/>
      <c r="D16" s="86"/>
      <c r="E16" s="6" t="s">
        <v>126</v>
      </c>
      <c r="F16" s="15">
        <v>1</v>
      </c>
      <c r="G16" s="6"/>
      <c r="H16" s="6"/>
      <c r="N16" s="108" t="s">
        <v>61</v>
      </c>
    </row>
    <row r="17" spans="1:14" ht="38.25" x14ac:dyDescent="0.2">
      <c r="A17" s="90"/>
      <c r="B17" s="91"/>
      <c r="C17" s="92"/>
      <c r="D17" s="86"/>
      <c r="E17" s="6" t="s">
        <v>127</v>
      </c>
      <c r="F17" s="16">
        <v>2</v>
      </c>
      <c r="G17" s="6" t="s">
        <v>128</v>
      </c>
      <c r="H17" s="26" t="s">
        <v>129</v>
      </c>
      <c r="N17" s="108"/>
    </row>
    <row r="18" spans="1:14" ht="51" customHeight="1" x14ac:dyDescent="0.2">
      <c r="A18" s="90"/>
      <c r="B18" s="91"/>
      <c r="C18" s="92"/>
      <c r="D18" s="86"/>
      <c r="E18" s="6" t="s">
        <v>130</v>
      </c>
      <c r="F18" s="17">
        <v>3</v>
      </c>
      <c r="G18" s="6" t="s">
        <v>131</v>
      </c>
      <c r="H18" s="6" t="s">
        <v>132</v>
      </c>
      <c r="J18" s="24"/>
      <c r="N18" s="108"/>
    </row>
    <row r="19" spans="1:14" ht="38.25" x14ac:dyDescent="0.2">
      <c r="A19" s="90"/>
      <c r="B19" s="91"/>
      <c r="C19" s="92"/>
      <c r="D19" s="86"/>
      <c r="E19" s="6" t="s">
        <v>133</v>
      </c>
      <c r="F19" s="21">
        <v>4</v>
      </c>
      <c r="G19" s="6" t="s">
        <v>103</v>
      </c>
      <c r="H19" s="6" t="s">
        <v>103</v>
      </c>
      <c r="J19" s="23"/>
      <c r="N19" s="108"/>
    </row>
    <row r="20" spans="1:14" ht="15.75" customHeight="1" x14ac:dyDescent="0.2">
      <c r="A20" s="90" t="s">
        <v>99</v>
      </c>
      <c r="B20" s="91" t="s">
        <v>134</v>
      </c>
      <c r="C20" s="92" t="s">
        <v>135</v>
      </c>
      <c r="D20" s="86">
        <v>2</v>
      </c>
      <c r="E20" s="6" t="s">
        <v>102</v>
      </c>
      <c r="F20" s="72"/>
      <c r="G20" s="6" t="s">
        <v>103</v>
      </c>
      <c r="H20" s="6" t="s">
        <v>103</v>
      </c>
      <c r="J20" s="23"/>
      <c r="N20" s="108"/>
    </row>
    <row r="21" spans="1:14" ht="14.25" x14ac:dyDescent="0.2">
      <c r="A21" s="90"/>
      <c r="B21" s="91"/>
      <c r="C21" s="92"/>
      <c r="D21" s="86"/>
      <c r="F21" s="15">
        <v>1</v>
      </c>
      <c r="N21" s="108" t="s">
        <v>136</v>
      </c>
    </row>
    <row r="22" spans="1:14" ht="51" x14ac:dyDescent="0.2">
      <c r="A22" s="90"/>
      <c r="B22" s="91"/>
      <c r="C22" s="92"/>
      <c r="D22" s="86"/>
      <c r="E22" s="6" t="s">
        <v>137</v>
      </c>
      <c r="F22" s="16">
        <v>2</v>
      </c>
      <c r="G22" s="6" t="s">
        <v>138</v>
      </c>
      <c r="H22" s="27" t="s">
        <v>139</v>
      </c>
      <c r="N22" s="108"/>
    </row>
    <row r="23" spans="1:14" ht="242.25" x14ac:dyDescent="0.2">
      <c r="A23" s="90"/>
      <c r="B23" s="91"/>
      <c r="C23" s="92"/>
      <c r="D23" s="86"/>
      <c r="E23" s="6" t="s">
        <v>140</v>
      </c>
      <c r="F23" s="17">
        <v>3</v>
      </c>
      <c r="G23" s="6" t="s">
        <v>141</v>
      </c>
      <c r="H23" s="6" t="s">
        <v>142</v>
      </c>
      <c r="N23" s="108"/>
    </row>
    <row r="24" spans="1:14" ht="102" x14ac:dyDescent="0.2">
      <c r="A24" s="90"/>
      <c r="B24" s="91"/>
      <c r="C24" s="92"/>
      <c r="D24" s="86"/>
      <c r="E24" s="6" t="s">
        <v>143</v>
      </c>
      <c r="F24" s="21">
        <v>4</v>
      </c>
      <c r="G24" s="6" t="s">
        <v>103</v>
      </c>
      <c r="H24" s="6" t="s">
        <v>103</v>
      </c>
      <c r="N24" s="108"/>
    </row>
    <row r="25" spans="1:14" ht="15.75" customHeight="1" x14ac:dyDescent="0.2">
      <c r="A25" s="99" t="s">
        <v>99</v>
      </c>
      <c r="B25" s="93" t="s">
        <v>144</v>
      </c>
      <c r="C25" s="96" t="s">
        <v>145</v>
      </c>
      <c r="D25" s="87">
        <v>2</v>
      </c>
      <c r="E25" s="6" t="s">
        <v>102</v>
      </c>
      <c r="F25" s="72"/>
      <c r="G25" s="6" t="s">
        <v>103</v>
      </c>
      <c r="H25" s="6" t="s">
        <v>103</v>
      </c>
      <c r="N25" s="108"/>
    </row>
    <row r="26" spans="1:14" ht="14.25" x14ac:dyDescent="0.2">
      <c r="A26" s="100"/>
      <c r="B26" s="94"/>
      <c r="C26" s="97"/>
      <c r="D26" s="88"/>
      <c r="F26" s="15">
        <v>1</v>
      </c>
      <c r="N26" s="109" t="s">
        <v>146</v>
      </c>
    </row>
    <row r="27" spans="1:14" ht="102" x14ac:dyDescent="0.2">
      <c r="A27" s="100"/>
      <c r="B27" s="94"/>
      <c r="C27" s="97"/>
      <c r="D27" s="88"/>
      <c r="E27" s="6" t="s">
        <v>147</v>
      </c>
      <c r="F27" s="16">
        <v>2</v>
      </c>
      <c r="G27" s="6" t="s">
        <v>148</v>
      </c>
      <c r="H27" s="26" t="s">
        <v>149</v>
      </c>
      <c r="N27" s="110"/>
    </row>
    <row r="28" spans="1:14" ht="76.5" x14ac:dyDescent="0.2">
      <c r="A28" s="100"/>
      <c r="B28" s="94"/>
      <c r="C28" s="97"/>
      <c r="D28" s="88"/>
      <c r="E28" s="6" t="s">
        <v>150</v>
      </c>
      <c r="F28" s="17">
        <v>3</v>
      </c>
      <c r="G28" s="6" t="s">
        <v>151</v>
      </c>
      <c r="H28" s="25" t="s">
        <v>152</v>
      </c>
      <c r="N28" s="110"/>
    </row>
    <row r="29" spans="1:14" ht="25.5" x14ac:dyDescent="0.2">
      <c r="A29" s="101"/>
      <c r="B29" s="95"/>
      <c r="C29" s="98"/>
      <c r="D29" s="89"/>
      <c r="E29" s="6" t="s">
        <v>153</v>
      </c>
      <c r="F29" s="21">
        <v>4</v>
      </c>
      <c r="G29" s="6" t="s">
        <v>103</v>
      </c>
      <c r="H29" s="6" t="s">
        <v>103</v>
      </c>
      <c r="N29" s="110"/>
    </row>
    <row r="30" spans="1:14" ht="15.75" customHeight="1" x14ac:dyDescent="0.2">
      <c r="A30" s="90" t="s">
        <v>99</v>
      </c>
      <c r="B30" s="91" t="s">
        <v>154</v>
      </c>
      <c r="C30" s="92" t="s">
        <v>155</v>
      </c>
      <c r="D30" s="86">
        <v>1</v>
      </c>
      <c r="E30" s="6" t="s">
        <v>102</v>
      </c>
      <c r="F30" s="72">
        <v>0</v>
      </c>
      <c r="G30" s="6" t="s">
        <v>103</v>
      </c>
      <c r="H30" s="6" t="s">
        <v>103</v>
      </c>
      <c r="N30" s="111"/>
    </row>
    <row r="31" spans="1:14" ht="14.25" x14ac:dyDescent="0.2">
      <c r="A31" s="90"/>
      <c r="B31" s="91"/>
      <c r="C31" s="92"/>
      <c r="D31" s="86"/>
      <c r="F31" s="15">
        <v>1</v>
      </c>
      <c r="N31" s="108" t="s">
        <v>63</v>
      </c>
    </row>
    <row r="32" spans="1:14" ht="63.75" x14ac:dyDescent="0.2">
      <c r="A32" s="90"/>
      <c r="B32" s="91"/>
      <c r="C32" s="92"/>
      <c r="D32" s="86"/>
      <c r="E32" s="6" t="s">
        <v>156</v>
      </c>
      <c r="F32" s="16">
        <v>2</v>
      </c>
      <c r="G32" s="6" t="s">
        <v>157</v>
      </c>
      <c r="H32" s="6" t="s">
        <v>158</v>
      </c>
      <c r="I32" s="23"/>
      <c r="N32" s="108"/>
    </row>
    <row r="33" spans="1:14" ht="178.5" x14ac:dyDescent="0.2">
      <c r="A33" s="90"/>
      <c r="B33" s="91"/>
      <c r="C33" s="92"/>
      <c r="D33" s="86"/>
      <c r="E33" s="6" t="s">
        <v>159</v>
      </c>
      <c r="F33" s="17">
        <v>3</v>
      </c>
      <c r="G33" s="6" t="s">
        <v>160</v>
      </c>
      <c r="H33" s="6" t="s">
        <v>161</v>
      </c>
      <c r="I33" s="23"/>
      <c r="N33" s="108"/>
    </row>
    <row r="34" spans="1:14" ht="63.75" x14ac:dyDescent="0.2">
      <c r="A34" s="90"/>
      <c r="B34" s="91"/>
      <c r="C34" s="92"/>
      <c r="D34" s="86"/>
      <c r="E34" s="6" t="s">
        <v>162</v>
      </c>
      <c r="F34" s="21">
        <v>4</v>
      </c>
      <c r="G34" s="6" t="s">
        <v>103</v>
      </c>
      <c r="H34" s="6" t="s">
        <v>103</v>
      </c>
      <c r="N34" s="108"/>
    </row>
    <row r="35" spans="1:14" ht="15.75" customHeight="1" x14ac:dyDescent="0.2">
      <c r="A35" s="99" t="s">
        <v>99</v>
      </c>
      <c r="B35" s="93" t="s">
        <v>163</v>
      </c>
      <c r="C35" s="96" t="s">
        <v>164</v>
      </c>
      <c r="D35" s="87">
        <v>2</v>
      </c>
      <c r="E35" s="6" t="s">
        <v>102</v>
      </c>
      <c r="F35" s="72"/>
      <c r="G35" s="6" t="s">
        <v>103</v>
      </c>
      <c r="H35" s="6" t="s">
        <v>103</v>
      </c>
      <c r="N35" s="108"/>
    </row>
    <row r="36" spans="1:14" ht="14.25" x14ac:dyDescent="0.2">
      <c r="A36" s="100"/>
      <c r="B36" s="94"/>
      <c r="C36" s="97"/>
      <c r="D36" s="88"/>
      <c r="F36" s="15">
        <v>1</v>
      </c>
      <c r="N36" s="109" t="s">
        <v>165</v>
      </c>
    </row>
    <row r="37" spans="1:14" ht="165.75" x14ac:dyDescent="0.2">
      <c r="A37" s="100"/>
      <c r="B37" s="94"/>
      <c r="C37" s="97"/>
      <c r="D37" s="88"/>
      <c r="E37" s="6" t="s">
        <v>166</v>
      </c>
      <c r="F37" s="16">
        <v>2</v>
      </c>
      <c r="G37" s="6" t="s">
        <v>167</v>
      </c>
      <c r="H37" s="6" t="s">
        <v>168</v>
      </c>
      <c r="N37" s="110"/>
    </row>
    <row r="38" spans="1:14" ht="25.5" x14ac:dyDescent="0.2">
      <c r="A38" s="100"/>
      <c r="B38" s="94"/>
      <c r="C38" s="97"/>
      <c r="D38" s="88"/>
      <c r="E38" s="6" t="s">
        <v>169</v>
      </c>
      <c r="F38" s="17">
        <v>3</v>
      </c>
      <c r="G38" s="6" t="s">
        <v>170</v>
      </c>
      <c r="H38" s="6" t="s">
        <v>171</v>
      </c>
      <c r="N38" s="110"/>
    </row>
    <row r="39" spans="1:14" ht="51" x14ac:dyDescent="0.2">
      <c r="A39" s="101"/>
      <c r="B39" s="95"/>
      <c r="C39" s="98"/>
      <c r="D39" s="89"/>
      <c r="E39" s="6" t="s">
        <v>172</v>
      </c>
      <c r="F39" s="21">
        <v>4</v>
      </c>
      <c r="G39" s="6" t="s">
        <v>103</v>
      </c>
      <c r="H39" s="6" t="s">
        <v>103</v>
      </c>
      <c r="N39" s="110"/>
    </row>
    <row r="40" spans="1:14" ht="15.75" customHeight="1" x14ac:dyDescent="0.2">
      <c r="A40" s="99" t="s">
        <v>99</v>
      </c>
      <c r="B40" s="93" t="s">
        <v>173</v>
      </c>
      <c r="C40" s="96" t="s">
        <v>174</v>
      </c>
      <c r="D40" s="87">
        <v>2</v>
      </c>
      <c r="E40" s="6" t="s">
        <v>102</v>
      </c>
      <c r="F40" s="72"/>
      <c r="G40" s="6" t="s">
        <v>103</v>
      </c>
      <c r="H40" s="6" t="s">
        <v>103</v>
      </c>
      <c r="N40" s="111"/>
    </row>
    <row r="41" spans="1:14" ht="14.25" x14ac:dyDescent="0.2">
      <c r="A41" s="100"/>
      <c r="B41" s="94"/>
      <c r="C41" s="97"/>
      <c r="D41" s="88"/>
      <c r="F41" s="15">
        <v>1</v>
      </c>
      <c r="N41" s="109" t="s">
        <v>175</v>
      </c>
    </row>
    <row r="42" spans="1:14" ht="102" x14ac:dyDescent="0.2">
      <c r="A42" s="100"/>
      <c r="B42" s="94"/>
      <c r="C42" s="97"/>
      <c r="D42" s="88"/>
      <c r="E42" s="6" t="s">
        <v>176</v>
      </c>
      <c r="F42" s="16">
        <v>2</v>
      </c>
      <c r="G42" s="6" t="s">
        <v>177</v>
      </c>
      <c r="H42" s="6" t="s">
        <v>178</v>
      </c>
      <c r="N42" s="110"/>
    </row>
    <row r="43" spans="1:14" ht="76.5" x14ac:dyDescent="0.2">
      <c r="A43" s="100"/>
      <c r="B43" s="94"/>
      <c r="C43" s="97"/>
      <c r="D43" s="88"/>
      <c r="E43" s="6" t="s">
        <v>179</v>
      </c>
      <c r="F43" s="17">
        <v>3</v>
      </c>
      <c r="G43" s="6" t="s">
        <v>180</v>
      </c>
      <c r="H43" s="6" t="s">
        <v>181</v>
      </c>
      <c r="N43" s="110"/>
    </row>
    <row r="44" spans="1:14" ht="102" x14ac:dyDescent="0.2">
      <c r="A44" s="101"/>
      <c r="B44" s="95"/>
      <c r="C44" s="98"/>
      <c r="D44" s="89"/>
      <c r="E44" s="6" t="s">
        <v>182</v>
      </c>
      <c r="F44" s="21">
        <v>4</v>
      </c>
      <c r="G44" s="6" t="s">
        <v>103</v>
      </c>
      <c r="H44" s="6" t="s">
        <v>103</v>
      </c>
      <c r="N44" s="110"/>
    </row>
    <row r="45" spans="1:14" ht="12.75" customHeight="1" x14ac:dyDescent="0.2">
      <c r="A45" s="90" t="s">
        <v>183</v>
      </c>
      <c r="B45" s="91" t="s">
        <v>184</v>
      </c>
      <c r="C45" s="92" t="s">
        <v>185</v>
      </c>
      <c r="D45" s="86">
        <v>1</v>
      </c>
      <c r="E45" s="6" t="s">
        <v>102</v>
      </c>
      <c r="F45" s="19"/>
      <c r="G45" s="6" t="s">
        <v>103</v>
      </c>
      <c r="H45" s="6" t="s">
        <v>103</v>
      </c>
      <c r="N45" s="111"/>
    </row>
    <row r="46" spans="1:14" ht="14.25" x14ac:dyDescent="0.2">
      <c r="A46" s="90"/>
      <c r="B46" s="91"/>
      <c r="C46" s="92"/>
      <c r="D46" s="86"/>
      <c r="E46" s="6"/>
      <c r="F46" s="22">
        <v>1</v>
      </c>
      <c r="G46" s="6"/>
      <c r="H46" s="6"/>
      <c r="N46" s="108" t="s">
        <v>186</v>
      </c>
    </row>
    <row r="47" spans="1:14" ht="165.75" x14ac:dyDescent="0.2">
      <c r="A47" s="90"/>
      <c r="B47" s="91"/>
      <c r="C47" s="92"/>
      <c r="D47" s="86"/>
      <c r="E47" s="6" t="s">
        <v>187</v>
      </c>
      <c r="F47" s="16">
        <v>2</v>
      </c>
      <c r="G47" s="6" t="s">
        <v>188</v>
      </c>
      <c r="H47" s="6" t="s">
        <v>189</v>
      </c>
      <c r="N47" s="108"/>
    </row>
    <row r="48" spans="1:14" ht="114.75" x14ac:dyDescent="0.2">
      <c r="A48" s="90"/>
      <c r="B48" s="91"/>
      <c r="C48" s="92"/>
      <c r="D48" s="86"/>
      <c r="E48" s="6" t="s">
        <v>190</v>
      </c>
      <c r="F48" s="17">
        <v>3</v>
      </c>
      <c r="G48" s="6" t="s">
        <v>191</v>
      </c>
      <c r="H48" s="6" t="s">
        <v>192</v>
      </c>
      <c r="N48" s="108"/>
    </row>
    <row r="49" spans="1:14" ht="76.5" x14ac:dyDescent="0.2">
      <c r="A49" s="90"/>
      <c r="B49" s="91"/>
      <c r="C49" s="92"/>
      <c r="D49" s="86"/>
      <c r="E49" s="6" t="s">
        <v>193</v>
      </c>
      <c r="F49" s="21">
        <v>4</v>
      </c>
      <c r="G49" s="6" t="s">
        <v>103</v>
      </c>
      <c r="H49" s="6" t="s">
        <v>103</v>
      </c>
      <c r="N49" s="108"/>
    </row>
    <row r="50" spans="1:14" ht="15.75" customHeight="1" x14ac:dyDescent="0.2">
      <c r="A50" s="90" t="s">
        <v>183</v>
      </c>
      <c r="B50" s="91" t="s">
        <v>194</v>
      </c>
      <c r="C50" s="92" t="s">
        <v>195</v>
      </c>
      <c r="D50" s="86">
        <v>2</v>
      </c>
      <c r="E50" s="6" t="s">
        <v>102</v>
      </c>
      <c r="F50" s="19"/>
      <c r="G50" s="6" t="s">
        <v>103</v>
      </c>
      <c r="H50" s="6" t="s">
        <v>103</v>
      </c>
      <c r="N50" s="108"/>
    </row>
    <row r="51" spans="1:14" ht="15.75" customHeight="1" x14ac:dyDescent="0.2">
      <c r="A51" s="90"/>
      <c r="B51" s="91"/>
      <c r="C51" s="92"/>
      <c r="D51" s="86"/>
      <c r="E51" s="6"/>
      <c r="F51" s="22">
        <v>1</v>
      </c>
      <c r="G51" s="6"/>
      <c r="H51" s="6"/>
      <c r="N51" s="108" t="s">
        <v>196</v>
      </c>
    </row>
    <row r="52" spans="1:14" ht="165.75" x14ac:dyDescent="0.2">
      <c r="A52" s="90"/>
      <c r="B52" s="91"/>
      <c r="C52" s="92"/>
      <c r="D52" s="86"/>
      <c r="E52" s="6" t="s">
        <v>197</v>
      </c>
      <c r="F52" s="16">
        <v>2</v>
      </c>
      <c r="G52" s="6" t="s">
        <v>198</v>
      </c>
      <c r="H52" s="6" t="s">
        <v>199</v>
      </c>
      <c r="N52" s="108"/>
    </row>
    <row r="53" spans="1:14" ht="140.25" x14ac:dyDescent="0.2">
      <c r="A53" s="90"/>
      <c r="B53" s="91"/>
      <c r="C53" s="92"/>
      <c r="D53" s="86"/>
      <c r="E53" s="6" t="s">
        <v>200</v>
      </c>
      <c r="F53" s="17">
        <v>3</v>
      </c>
      <c r="G53" s="6" t="s">
        <v>201</v>
      </c>
      <c r="H53" s="6" t="s">
        <v>202</v>
      </c>
      <c r="N53" s="108"/>
    </row>
    <row r="54" spans="1:14" ht="89.25" x14ac:dyDescent="0.2">
      <c r="A54" s="90"/>
      <c r="B54" s="91"/>
      <c r="C54" s="92"/>
      <c r="D54" s="86"/>
      <c r="E54" s="6" t="s">
        <v>203</v>
      </c>
      <c r="F54" s="21">
        <v>4</v>
      </c>
      <c r="G54" s="6" t="s">
        <v>103</v>
      </c>
      <c r="H54" s="6" t="s">
        <v>103</v>
      </c>
      <c r="N54" s="108"/>
    </row>
    <row r="55" spans="1:14" ht="15.75" customHeight="1" x14ac:dyDescent="0.2">
      <c r="A55" s="90" t="s">
        <v>183</v>
      </c>
      <c r="B55" s="91" t="s">
        <v>204</v>
      </c>
      <c r="C55" s="92" t="s">
        <v>205</v>
      </c>
      <c r="D55" s="86">
        <v>1</v>
      </c>
      <c r="E55" s="6" t="s">
        <v>102</v>
      </c>
      <c r="F55" s="19"/>
      <c r="G55" s="6" t="s">
        <v>103</v>
      </c>
      <c r="H55" s="6" t="s">
        <v>103</v>
      </c>
      <c r="N55" s="108"/>
    </row>
    <row r="56" spans="1:14" ht="15.75" customHeight="1" x14ac:dyDescent="0.2">
      <c r="A56" s="90"/>
      <c r="B56" s="91"/>
      <c r="C56" s="92"/>
      <c r="D56" s="86"/>
      <c r="E56" s="6"/>
      <c r="F56" s="22">
        <v>1</v>
      </c>
      <c r="G56" s="6"/>
      <c r="H56" s="6"/>
      <c r="N56" s="108" t="s">
        <v>206</v>
      </c>
    </row>
    <row r="57" spans="1:14" ht="127.5" x14ac:dyDescent="0.2">
      <c r="A57" s="90"/>
      <c r="B57" s="91"/>
      <c r="C57" s="92"/>
      <c r="D57" s="86"/>
      <c r="E57" s="6" t="s">
        <v>207</v>
      </c>
      <c r="F57" s="16">
        <v>2</v>
      </c>
      <c r="G57" s="6" t="s">
        <v>208</v>
      </c>
      <c r="H57" s="6" t="s">
        <v>209</v>
      </c>
      <c r="N57" s="108"/>
    </row>
    <row r="58" spans="1:14" ht="204" x14ac:dyDescent="0.2">
      <c r="A58" s="90"/>
      <c r="B58" s="91"/>
      <c r="C58" s="92"/>
      <c r="D58" s="86"/>
      <c r="E58" s="6" t="s">
        <v>210</v>
      </c>
      <c r="F58" s="17">
        <v>3</v>
      </c>
      <c r="G58" s="6" t="s">
        <v>211</v>
      </c>
      <c r="H58" s="6" t="s">
        <v>212</v>
      </c>
      <c r="N58" s="108"/>
    </row>
    <row r="59" spans="1:14" ht="89.25" x14ac:dyDescent="0.2">
      <c r="A59" s="90"/>
      <c r="B59" s="91"/>
      <c r="C59" s="92"/>
      <c r="D59" s="86"/>
      <c r="E59" s="6" t="s">
        <v>213</v>
      </c>
      <c r="F59" s="21">
        <v>4</v>
      </c>
      <c r="G59" s="6" t="s">
        <v>103</v>
      </c>
      <c r="H59" s="6" t="s">
        <v>103</v>
      </c>
      <c r="N59" s="108"/>
    </row>
    <row r="60" spans="1:14" ht="15.75" customHeight="1" x14ac:dyDescent="0.2">
      <c r="A60" s="90" t="s">
        <v>183</v>
      </c>
      <c r="B60" s="91"/>
      <c r="C60" s="92" t="s">
        <v>214</v>
      </c>
      <c r="D60" s="86">
        <v>3</v>
      </c>
      <c r="E60" s="6" t="s">
        <v>102</v>
      </c>
      <c r="F60" s="19"/>
      <c r="G60" s="6" t="s">
        <v>103</v>
      </c>
      <c r="H60" s="6" t="s">
        <v>103</v>
      </c>
      <c r="N60" s="108"/>
    </row>
    <row r="61" spans="1:14" ht="15.75" customHeight="1" x14ac:dyDescent="0.2">
      <c r="A61" s="90"/>
      <c r="B61" s="91"/>
      <c r="C61" s="92"/>
      <c r="D61" s="86"/>
      <c r="E61" s="6"/>
      <c r="F61" s="22">
        <v>1</v>
      </c>
      <c r="G61" s="6"/>
      <c r="H61" s="6"/>
      <c r="N61" s="108" t="s">
        <v>215</v>
      </c>
    </row>
    <row r="62" spans="1:14" ht="153" x14ac:dyDescent="0.2">
      <c r="A62" s="90"/>
      <c r="B62" s="91"/>
      <c r="C62" s="92"/>
      <c r="D62" s="86"/>
      <c r="E62" s="6" t="s">
        <v>216</v>
      </c>
      <c r="F62" s="16">
        <v>2</v>
      </c>
      <c r="G62" s="6" t="s">
        <v>217</v>
      </c>
      <c r="H62" s="6" t="s">
        <v>218</v>
      </c>
      <c r="N62" s="108"/>
    </row>
    <row r="63" spans="1:14" ht="178.5" x14ac:dyDescent="0.2">
      <c r="A63" s="90"/>
      <c r="B63" s="91"/>
      <c r="C63" s="92"/>
      <c r="D63" s="86"/>
      <c r="E63" s="6" t="s">
        <v>219</v>
      </c>
      <c r="F63" s="17">
        <v>3</v>
      </c>
      <c r="G63" s="6" t="s">
        <v>220</v>
      </c>
      <c r="H63" s="6" t="s">
        <v>221</v>
      </c>
      <c r="N63" s="108"/>
    </row>
    <row r="64" spans="1:14" ht="127.5" x14ac:dyDescent="0.2">
      <c r="A64" s="90"/>
      <c r="B64" s="91"/>
      <c r="C64" s="92"/>
      <c r="D64" s="86"/>
      <c r="E64" s="6" t="s">
        <v>222</v>
      </c>
      <c r="F64" s="21">
        <v>4</v>
      </c>
      <c r="G64" s="6" t="s">
        <v>103</v>
      </c>
      <c r="H64" s="6" t="s">
        <v>103</v>
      </c>
      <c r="N64" s="108"/>
    </row>
    <row r="65" spans="1:14" ht="15.75" customHeight="1" x14ac:dyDescent="0.2">
      <c r="A65" s="90" t="s">
        <v>12</v>
      </c>
      <c r="B65" s="91" t="s">
        <v>223</v>
      </c>
      <c r="C65" s="92" t="s">
        <v>224</v>
      </c>
      <c r="D65" s="86">
        <v>1</v>
      </c>
      <c r="E65" s="6" t="s">
        <v>102</v>
      </c>
      <c r="F65" s="19"/>
      <c r="G65" s="6" t="s">
        <v>103</v>
      </c>
      <c r="H65" s="6" t="s">
        <v>103</v>
      </c>
      <c r="N65" s="108"/>
    </row>
    <row r="66" spans="1:14" ht="15.75" customHeight="1" x14ac:dyDescent="0.2">
      <c r="A66" s="90"/>
      <c r="B66" s="91"/>
      <c r="C66" s="92"/>
      <c r="D66" s="86"/>
      <c r="E66" s="6"/>
      <c r="F66" s="22">
        <v>1</v>
      </c>
      <c r="G66" s="6"/>
      <c r="H66" s="6"/>
      <c r="N66" s="108" t="s">
        <v>225</v>
      </c>
    </row>
    <row r="67" spans="1:14" ht="191.25" x14ac:dyDescent="0.2">
      <c r="A67" s="90"/>
      <c r="B67" s="91"/>
      <c r="C67" s="92"/>
      <c r="D67" s="86"/>
      <c r="E67" s="6" t="s">
        <v>226</v>
      </c>
      <c r="F67" s="16">
        <v>2</v>
      </c>
      <c r="G67" s="6" t="s">
        <v>227</v>
      </c>
      <c r="H67" s="6" t="s">
        <v>228</v>
      </c>
      <c r="N67" s="108"/>
    </row>
    <row r="68" spans="1:14" ht="255" x14ac:dyDescent="0.2">
      <c r="A68" s="90"/>
      <c r="B68" s="91"/>
      <c r="C68" s="92"/>
      <c r="D68" s="86"/>
      <c r="E68" s="6" t="s">
        <v>229</v>
      </c>
      <c r="F68" s="17">
        <v>3</v>
      </c>
      <c r="G68" s="6" t="s">
        <v>230</v>
      </c>
      <c r="H68" s="6" t="s">
        <v>231</v>
      </c>
      <c r="N68" s="108"/>
    </row>
    <row r="69" spans="1:14" ht="76.5" x14ac:dyDescent="0.2">
      <c r="A69" s="90"/>
      <c r="B69" s="91"/>
      <c r="C69" s="92"/>
      <c r="D69" s="86"/>
      <c r="E69" s="6" t="s">
        <v>232</v>
      </c>
      <c r="F69" s="21">
        <v>4</v>
      </c>
      <c r="G69" s="6" t="s">
        <v>103</v>
      </c>
      <c r="H69" s="6" t="s">
        <v>103</v>
      </c>
      <c r="N69" s="108"/>
    </row>
    <row r="70" spans="1:14" ht="15.75" customHeight="1" x14ac:dyDescent="0.2">
      <c r="A70" s="90" t="s">
        <v>12</v>
      </c>
      <c r="B70" s="91" t="s">
        <v>233</v>
      </c>
      <c r="C70" s="92" t="s">
        <v>234</v>
      </c>
      <c r="D70" s="86">
        <v>1</v>
      </c>
      <c r="E70" s="6" t="s">
        <v>102</v>
      </c>
      <c r="F70" s="19"/>
      <c r="G70" s="6" t="s">
        <v>103</v>
      </c>
      <c r="H70" s="6" t="s">
        <v>103</v>
      </c>
      <c r="N70" s="108"/>
    </row>
    <row r="71" spans="1:14" ht="15.75" customHeight="1" x14ac:dyDescent="0.2">
      <c r="A71" s="90"/>
      <c r="B71" s="91"/>
      <c r="C71" s="92"/>
      <c r="D71" s="86"/>
      <c r="E71" s="6"/>
      <c r="F71" s="22">
        <v>1</v>
      </c>
      <c r="G71" s="6"/>
      <c r="H71" s="6"/>
      <c r="N71" s="108" t="s">
        <v>72</v>
      </c>
    </row>
    <row r="72" spans="1:14" ht="178.5" x14ac:dyDescent="0.2">
      <c r="A72" s="90"/>
      <c r="B72" s="91"/>
      <c r="C72" s="92"/>
      <c r="D72" s="86"/>
      <c r="E72" s="6" t="s">
        <v>235</v>
      </c>
      <c r="F72" s="16">
        <v>2</v>
      </c>
      <c r="G72" s="6" t="s">
        <v>236</v>
      </c>
      <c r="H72" s="6" t="s">
        <v>237</v>
      </c>
      <c r="N72" s="108"/>
    </row>
    <row r="73" spans="1:14" ht="153" x14ac:dyDescent="0.2">
      <c r="A73" s="90"/>
      <c r="B73" s="91"/>
      <c r="C73" s="92"/>
      <c r="D73" s="86"/>
      <c r="E73" s="6" t="s">
        <v>238</v>
      </c>
      <c r="F73" s="17">
        <v>3</v>
      </c>
      <c r="G73" s="6" t="s">
        <v>239</v>
      </c>
      <c r="H73" s="6" t="s">
        <v>240</v>
      </c>
      <c r="N73" s="108"/>
    </row>
    <row r="74" spans="1:14" ht="89.25" x14ac:dyDescent="0.2">
      <c r="A74" s="90"/>
      <c r="B74" s="91"/>
      <c r="C74" s="92"/>
      <c r="D74" s="86"/>
      <c r="E74" s="6" t="s">
        <v>241</v>
      </c>
      <c r="F74" s="21">
        <v>4</v>
      </c>
      <c r="G74" s="6" t="s">
        <v>103</v>
      </c>
      <c r="H74" s="6" t="s">
        <v>103</v>
      </c>
      <c r="N74" s="108"/>
    </row>
    <row r="75" spans="1:14" ht="15.75" customHeight="1" x14ac:dyDescent="0.2">
      <c r="A75" s="90" t="s">
        <v>12</v>
      </c>
      <c r="B75" s="91" t="s">
        <v>242</v>
      </c>
      <c r="C75" s="92" t="s">
        <v>243</v>
      </c>
      <c r="D75" s="86">
        <v>2</v>
      </c>
      <c r="E75" s="6" t="s">
        <v>102</v>
      </c>
      <c r="F75" s="19"/>
      <c r="G75" s="6" t="s">
        <v>103</v>
      </c>
      <c r="H75" s="6" t="s">
        <v>103</v>
      </c>
      <c r="N75" s="108"/>
    </row>
    <row r="76" spans="1:14" ht="15.75" customHeight="1" x14ac:dyDescent="0.2">
      <c r="A76" s="90"/>
      <c r="B76" s="91"/>
      <c r="C76" s="92"/>
      <c r="D76" s="86"/>
      <c r="E76" s="6"/>
      <c r="F76" s="22">
        <v>1</v>
      </c>
      <c r="G76" s="6"/>
      <c r="H76" s="6"/>
      <c r="N76" s="108" t="s">
        <v>244</v>
      </c>
    </row>
    <row r="77" spans="1:14" ht="102" x14ac:dyDescent="0.2">
      <c r="A77" s="90"/>
      <c r="B77" s="91"/>
      <c r="C77" s="92"/>
      <c r="D77" s="86"/>
      <c r="E77" s="6" t="s">
        <v>245</v>
      </c>
      <c r="F77" s="16">
        <v>2</v>
      </c>
      <c r="G77" s="6" t="s">
        <v>246</v>
      </c>
      <c r="H77" s="6" t="s">
        <v>247</v>
      </c>
      <c r="N77" s="108"/>
    </row>
    <row r="78" spans="1:14" ht="153" x14ac:dyDescent="0.2">
      <c r="A78" s="90"/>
      <c r="B78" s="91"/>
      <c r="C78" s="92"/>
      <c r="D78" s="86"/>
      <c r="E78" s="6" t="s">
        <v>248</v>
      </c>
      <c r="F78" s="17">
        <v>3</v>
      </c>
      <c r="G78" s="6" t="s">
        <v>249</v>
      </c>
      <c r="H78" s="6" t="s">
        <v>250</v>
      </c>
      <c r="N78" s="108"/>
    </row>
    <row r="79" spans="1:14" ht="38.25" x14ac:dyDescent="0.2">
      <c r="A79" s="90"/>
      <c r="B79" s="91"/>
      <c r="C79" s="92"/>
      <c r="D79" s="86"/>
      <c r="E79" s="6" t="s">
        <v>251</v>
      </c>
      <c r="F79" s="21">
        <v>4</v>
      </c>
      <c r="G79" s="6" t="s">
        <v>103</v>
      </c>
      <c r="H79" s="6" t="s">
        <v>103</v>
      </c>
      <c r="N79" s="108"/>
    </row>
    <row r="80" spans="1:14" ht="15.75" customHeight="1" x14ac:dyDescent="0.2">
      <c r="A80" s="90" t="s">
        <v>12</v>
      </c>
      <c r="B80" s="91" t="s">
        <v>252</v>
      </c>
      <c r="C80" s="92" t="s">
        <v>253</v>
      </c>
      <c r="D80" s="86">
        <v>1</v>
      </c>
      <c r="E80" s="6" t="s">
        <v>102</v>
      </c>
      <c r="F80" s="19"/>
      <c r="G80" s="6" t="s">
        <v>103</v>
      </c>
      <c r="H80" s="6" t="s">
        <v>103</v>
      </c>
      <c r="N80" s="108"/>
    </row>
    <row r="81" spans="1:14" ht="15.75" customHeight="1" x14ac:dyDescent="0.2">
      <c r="A81" s="90"/>
      <c r="B81" s="91"/>
      <c r="C81" s="92"/>
      <c r="D81" s="86"/>
      <c r="E81" s="6"/>
      <c r="F81" s="22">
        <v>1</v>
      </c>
      <c r="G81" s="6"/>
      <c r="H81" s="6"/>
      <c r="N81" s="108" t="s">
        <v>254</v>
      </c>
    </row>
    <row r="82" spans="1:14" ht="102" x14ac:dyDescent="0.2">
      <c r="A82" s="90"/>
      <c r="B82" s="91"/>
      <c r="C82" s="92"/>
      <c r="D82" s="86"/>
      <c r="E82" s="6" t="s">
        <v>255</v>
      </c>
      <c r="F82" s="16">
        <v>2</v>
      </c>
      <c r="G82" s="6" t="s">
        <v>256</v>
      </c>
      <c r="H82" s="6" t="s">
        <v>257</v>
      </c>
      <c r="N82" s="108"/>
    </row>
    <row r="83" spans="1:14" ht="114.75" x14ac:dyDescent="0.2">
      <c r="A83" s="90"/>
      <c r="B83" s="91"/>
      <c r="C83" s="92"/>
      <c r="D83" s="86"/>
      <c r="E83" s="6" t="s">
        <v>258</v>
      </c>
      <c r="F83" s="17">
        <v>3</v>
      </c>
      <c r="G83" s="6" t="s">
        <v>259</v>
      </c>
      <c r="H83" s="6" t="s">
        <v>260</v>
      </c>
      <c r="N83" s="108"/>
    </row>
    <row r="84" spans="1:14" ht="102" x14ac:dyDescent="0.2">
      <c r="A84" s="90"/>
      <c r="B84" s="91"/>
      <c r="C84" s="92"/>
      <c r="D84" s="86"/>
      <c r="E84" s="6" t="s">
        <v>261</v>
      </c>
      <c r="F84" s="21">
        <v>4</v>
      </c>
      <c r="G84" s="6" t="s">
        <v>103</v>
      </c>
      <c r="H84" s="6" t="s">
        <v>103</v>
      </c>
      <c r="N84" s="108"/>
    </row>
    <row r="85" spans="1:14" ht="15.75" customHeight="1" x14ac:dyDescent="0.2">
      <c r="A85" s="90" t="s">
        <v>12</v>
      </c>
      <c r="B85" s="91" t="s">
        <v>262</v>
      </c>
      <c r="C85" s="92" t="s">
        <v>263</v>
      </c>
      <c r="D85" s="86">
        <v>2</v>
      </c>
      <c r="E85" s="6" t="s">
        <v>102</v>
      </c>
      <c r="F85" s="19"/>
      <c r="G85" s="6" t="s">
        <v>103</v>
      </c>
      <c r="H85" s="6" t="s">
        <v>103</v>
      </c>
      <c r="N85" s="108"/>
    </row>
    <row r="86" spans="1:14" ht="15.75" customHeight="1" x14ac:dyDescent="0.2">
      <c r="A86" s="90"/>
      <c r="B86" s="91"/>
      <c r="C86" s="92"/>
      <c r="D86" s="86"/>
      <c r="E86" s="6"/>
      <c r="F86" s="22">
        <v>1</v>
      </c>
      <c r="G86" s="6"/>
      <c r="H86" s="6"/>
      <c r="N86" s="108" t="s">
        <v>264</v>
      </c>
    </row>
    <row r="87" spans="1:14" ht="89.25" x14ac:dyDescent="0.2">
      <c r="A87" s="90"/>
      <c r="B87" s="91"/>
      <c r="C87" s="92"/>
      <c r="D87" s="86"/>
      <c r="E87" s="6" t="s">
        <v>265</v>
      </c>
      <c r="F87" s="16">
        <v>2</v>
      </c>
      <c r="G87" s="6" t="s">
        <v>266</v>
      </c>
      <c r="H87" s="6" t="s">
        <v>267</v>
      </c>
      <c r="N87" s="108"/>
    </row>
    <row r="88" spans="1:14" ht="89.25" x14ac:dyDescent="0.2">
      <c r="A88" s="90"/>
      <c r="B88" s="91"/>
      <c r="C88" s="92"/>
      <c r="D88" s="86"/>
      <c r="E88" s="6" t="s">
        <v>268</v>
      </c>
      <c r="F88" s="17">
        <v>3</v>
      </c>
      <c r="G88" s="6" t="s">
        <v>269</v>
      </c>
      <c r="H88" s="6" t="s">
        <v>270</v>
      </c>
      <c r="N88" s="108"/>
    </row>
    <row r="89" spans="1:14" ht="114.75" x14ac:dyDescent="0.2">
      <c r="A89" s="90"/>
      <c r="B89" s="91"/>
      <c r="C89" s="92"/>
      <c r="D89" s="86"/>
      <c r="E89" s="6" t="s">
        <v>271</v>
      </c>
      <c r="F89" s="21">
        <v>4</v>
      </c>
      <c r="G89" s="6" t="s">
        <v>103</v>
      </c>
      <c r="H89" s="6" t="s">
        <v>103</v>
      </c>
      <c r="N89" s="108"/>
    </row>
    <row r="90" spans="1:14" ht="12.75" customHeight="1" x14ac:dyDescent="0.2">
      <c r="A90" s="105" t="s">
        <v>272</v>
      </c>
      <c r="B90" s="93" t="s">
        <v>273</v>
      </c>
      <c r="C90" s="96" t="s">
        <v>274</v>
      </c>
      <c r="D90" s="87">
        <v>1</v>
      </c>
      <c r="E90" s="6" t="s">
        <v>102</v>
      </c>
      <c r="F90" s="19"/>
      <c r="G90" s="6" t="s">
        <v>103</v>
      </c>
      <c r="H90" s="6" t="s">
        <v>103</v>
      </c>
      <c r="N90" s="108"/>
    </row>
    <row r="91" spans="1:14" ht="129" customHeight="1" x14ac:dyDescent="0.2">
      <c r="A91" s="106"/>
      <c r="B91" s="94"/>
      <c r="C91" s="97"/>
      <c r="D91" s="88"/>
      <c r="E91" s="6" t="s">
        <v>275</v>
      </c>
      <c r="F91" s="22">
        <v>1</v>
      </c>
      <c r="G91" s="6" t="s">
        <v>276</v>
      </c>
      <c r="H91" s="6" t="s">
        <v>277</v>
      </c>
      <c r="N91" s="109" t="s">
        <v>278</v>
      </c>
    </row>
    <row r="92" spans="1:14" ht="110.25" customHeight="1" x14ac:dyDescent="0.2">
      <c r="A92" s="106"/>
      <c r="B92" s="94"/>
      <c r="C92" s="97"/>
      <c r="D92" s="88"/>
      <c r="E92" s="6" t="s">
        <v>279</v>
      </c>
      <c r="F92" s="16">
        <v>2</v>
      </c>
      <c r="G92" s="6" t="s">
        <v>276</v>
      </c>
      <c r="H92" s="6" t="s">
        <v>277</v>
      </c>
      <c r="L92" s="11"/>
      <c r="M92" s="11"/>
      <c r="N92" s="110"/>
    </row>
    <row r="93" spans="1:14" ht="233.1" customHeight="1" x14ac:dyDescent="0.2">
      <c r="A93" s="106"/>
      <c r="B93" s="94"/>
      <c r="C93" s="97"/>
      <c r="D93" s="88"/>
      <c r="E93" s="6" t="s">
        <v>280</v>
      </c>
      <c r="F93" s="17">
        <v>3</v>
      </c>
      <c r="G93" s="6" t="s">
        <v>281</v>
      </c>
      <c r="H93" s="6" t="s">
        <v>282</v>
      </c>
      <c r="N93" s="110"/>
    </row>
    <row r="94" spans="1:14" ht="76.5" x14ac:dyDescent="0.2">
      <c r="A94" s="107"/>
      <c r="B94" s="95"/>
      <c r="C94" s="98"/>
      <c r="D94" s="89"/>
      <c r="E94" s="6" t="s">
        <v>283</v>
      </c>
      <c r="F94" s="21">
        <v>4</v>
      </c>
      <c r="G94" s="6" t="s">
        <v>103</v>
      </c>
      <c r="H94" s="6" t="s">
        <v>103</v>
      </c>
      <c r="N94" s="110"/>
    </row>
    <row r="95" spans="1:14" ht="15.75" customHeight="1" x14ac:dyDescent="0.2">
      <c r="A95" s="105" t="s">
        <v>272</v>
      </c>
      <c r="B95" s="93" t="s">
        <v>284</v>
      </c>
      <c r="C95" s="96" t="s">
        <v>285</v>
      </c>
      <c r="D95" s="87">
        <v>2</v>
      </c>
      <c r="E95" s="6" t="s">
        <v>102</v>
      </c>
      <c r="F95" s="18"/>
      <c r="G95" s="6" t="s">
        <v>103</v>
      </c>
      <c r="H95" s="6" t="s">
        <v>103</v>
      </c>
      <c r="N95" s="111"/>
    </row>
    <row r="96" spans="1:14" ht="31.5" customHeight="1" x14ac:dyDescent="0.2">
      <c r="A96" s="106"/>
      <c r="B96" s="94"/>
      <c r="C96" s="97"/>
      <c r="D96" s="88"/>
      <c r="E96" s="6" t="s">
        <v>286</v>
      </c>
      <c r="F96" s="20">
        <v>1</v>
      </c>
      <c r="G96" s="1" t="s">
        <v>287</v>
      </c>
      <c r="H96" s="1" t="s">
        <v>288</v>
      </c>
      <c r="N96" s="109" t="s">
        <v>289</v>
      </c>
    </row>
    <row r="97" spans="1:14" ht="89.25" customHeight="1" x14ac:dyDescent="0.2">
      <c r="A97" s="106"/>
      <c r="B97" s="94"/>
      <c r="C97" s="97"/>
      <c r="D97" s="88"/>
      <c r="E97" s="6" t="s">
        <v>290</v>
      </c>
      <c r="F97" s="16">
        <v>2</v>
      </c>
      <c r="G97" s="6" t="s">
        <v>287</v>
      </c>
      <c r="H97" s="6" t="s">
        <v>288</v>
      </c>
      <c r="N97" s="110"/>
    </row>
    <row r="98" spans="1:14" ht="116.25" customHeight="1" x14ac:dyDescent="0.2">
      <c r="A98" s="106"/>
      <c r="B98" s="94"/>
      <c r="C98" s="97"/>
      <c r="D98" s="88"/>
      <c r="E98" s="6" t="s">
        <v>291</v>
      </c>
      <c r="F98" s="17">
        <v>3</v>
      </c>
      <c r="G98" s="6" t="s">
        <v>292</v>
      </c>
      <c r="H98" s="6" t="s">
        <v>293</v>
      </c>
      <c r="N98" s="110"/>
    </row>
    <row r="99" spans="1:14" ht="38.25" x14ac:dyDescent="0.2">
      <c r="A99" s="107"/>
      <c r="B99" s="95"/>
      <c r="C99" s="98"/>
      <c r="D99" s="89"/>
      <c r="E99" s="6" t="s">
        <v>294</v>
      </c>
      <c r="F99" s="21">
        <v>4</v>
      </c>
      <c r="G99" s="6" t="s">
        <v>103</v>
      </c>
      <c r="H99" s="6" t="s">
        <v>103</v>
      </c>
      <c r="N99" s="110"/>
    </row>
    <row r="100" spans="1:14" ht="12.75" customHeight="1" x14ac:dyDescent="0.2">
      <c r="A100" s="102" t="s">
        <v>272</v>
      </c>
      <c r="B100" s="91" t="s">
        <v>295</v>
      </c>
      <c r="C100" s="92" t="s">
        <v>296</v>
      </c>
      <c r="D100" s="86">
        <v>2</v>
      </c>
      <c r="E100" s="6" t="s">
        <v>102</v>
      </c>
      <c r="F100" s="72"/>
      <c r="G100" s="6" t="s">
        <v>103</v>
      </c>
      <c r="H100" s="6" t="s">
        <v>103</v>
      </c>
      <c r="N100" s="111"/>
    </row>
    <row r="101" spans="1:14" ht="49.5" customHeight="1" x14ac:dyDescent="0.2">
      <c r="A101" s="102"/>
      <c r="B101" s="91"/>
      <c r="C101" s="92"/>
      <c r="D101" s="86"/>
      <c r="E101" s="6" t="s">
        <v>297</v>
      </c>
      <c r="F101" s="15">
        <v>1</v>
      </c>
      <c r="G101" s="6" t="s">
        <v>298</v>
      </c>
      <c r="H101" s="6" t="s">
        <v>299</v>
      </c>
      <c r="N101" s="108" t="s">
        <v>300</v>
      </c>
    </row>
    <row r="102" spans="1:14" ht="48" customHeight="1" x14ac:dyDescent="0.2">
      <c r="A102" s="102"/>
      <c r="B102" s="91"/>
      <c r="C102" s="92"/>
      <c r="D102" s="86"/>
      <c r="E102" s="6" t="s">
        <v>301</v>
      </c>
      <c r="F102" s="16">
        <v>2</v>
      </c>
      <c r="G102" s="6" t="s">
        <v>298</v>
      </c>
      <c r="H102" s="6" t="s">
        <v>299</v>
      </c>
      <c r="N102" s="108"/>
    </row>
    <row r="103" spans="1:14" ht="56.25" customHeight="1" x14ac:dyDescent="0.2">
      <c r="A103" s="102"/>
      <c r="B103" s="91"/>
      <c r="C103" s="92"/>
      <c r="D103" s="86"/>
      <c r="E103" s="6" t="s">
        <v>302</v>
      </c>
      <c r="F103" s="17">
        <v>3</v>
      </c>
      <c r="G103" s="6" t="s">
        <v>303</v>
      </c>
      <c r="H103" s="6" t="s">
        <v>304</v>
      </c>
      <c r="N103" s="108"/>
    </row>
    <row r="104" spans="1:14" ht="25.5" x14ac:dyDescent="0.2">
      <c r="A104" s="102"/>
      <c r="B104" s="91"/>
      <c r="C104" s="92"/>
      <c r="D104" s="86"/>
      <c r="E104" s="6" t="s">
        <v>305</v>
      </c>
      <c r="F104" s="21">
        <v>4</v>
      </c>
      <c r="G104" s="6" t="s">
        <v>103</v>
      </c>
      <c r="H104" s="6" t="s">
        <v>103</v>
      </c>
      <c r="N104" s="108"/>
    </row>
    <row r="105" spans="1:14" ht="12.75" customHeight="1" x14ac:dyDescent="0.2">
      <c r="A105" s="90" t="s">
        <v>306</v>
      </c>
      <c r="B105" s="91" t="s">
        <v>307</v>
      </c>
      <c r="C105" s="92" t="s">
        <v>308</v>
      </c>
      <c r="D105" s="86">
        <v>2</v>
      </c>
      <c r="E105" s="6" t="s">
        <v>102</v>
      </c>
      <c r="F105" s="72"/>
      <c r="G105" s="6" t="s">
        <v>103</v>
      </c>
      <c r="H105" s="6" t="s">
        <v>103</v>
      </c>
      <c r="N105" s="108"/>
    </row>
    <row r="106" spans="1:14" ht="50.25" customHeight="1" x14ac:dyDescent="0.2">
      <c r="A106" s="90"/>
      <c r="B106" s="91"/>
      <c r="C106" s="92"/>
      <c r="D106" s="86"/>
      <c r="E106" s="6" t="s">
        <v>309</v>
      </c>
      <c r="F106" s="15">
        <v>1</v>
      </c>
      <c r="G106" s="6" t="s">
        <v>310</v>
      </c>
      <c r="H106" s="6" t="s">
        <v>311</v>
      </c>
      <c r="N106" s="108" t="s">
        <v>312</v>
      </c>
    </row>
    <row r="107" spans="1:14" ht="60.75" customHeight="1" x14ac:dyDescent="0.2">
      <c r="A107" s="90"/>
      <c r="B107" s="91"/>
      <c r="C107" s="92"/>
      <c r="D107" s="86"/>
      <c r="E107" s="6" t="s">
        <v>313</v>
      </c>
      <c r="F107" s="16">
        <v>2</v>
      </c>
      <c r="G107" s="6" t="s">
        <v>310</v>
      </c>
      <c r="H107" s="6" t="s">
        <v>311</v>
      </c>
      <c r="N107" s="108"/>
    </row>
    <row r="108" spans="1:14" ht="46.5" customHeight="1" x14ac:dyDescent="0.2">
      <c r="A108" s="90"/>
      <c r="B108" s="91"/>
      <c r="C108" s="92"/>
      <c r="D108" s="86"/>
      <c r="E108" s="6" t="s">
        <v>314</v>
      </c>
      <c r="F108" s="17">
        <v>3</v>
      </c>
      <c r="G108" s="6" t="s">
        <v>315</v>
      </c>
      <c r="H108" s="6" t="s">
        <v>316</v>
      </c>
      <c r="N108" s="108"/>
    </row>
    <row r="109" spans="1:14" ht="43.5" customHeight="1" x14ac:dyDescent="0.2">
      <c r="A109" s="90"/>
      <c r="B109" s="91"/>
      <c r="C109" s="92"/>
      <c r="D109" s="86"/>
      <c r="E109" s="6" t="s">
        <v>317</v>
      </c>
      <c r="F109" s="21">
        <v>4</v>
      </c>
      <c r="G109" s="6" t="s">
        <v>103</v>
      </c>
      <c r="H109" s="6" t="s">
        <v>103</v>
      </c>
      <c r="N109" s="108"/>
    </row>
    <row r="110" spans="1:14" ht="12.75" customHeight="1" x14ac:dyDescent="0.2">
      <c r="A110" s="90" t="s">
        <v>306</v>
      </c>
      <c r="B110" s="91" t="s">
        <v>318</v>
      </c>
      <c r="C110" s="92" t="s">
        <v>319</v>
      </c>
      <c r="D110" s="86">
        <v>1</v>
      </c>
      <c r="E110" s="6" t="s">
        <v>102</v>
      </c>
      <c r="F110" s="72"/>
      <c r="G110" s="6" t="s">
        <v>103</v>
      </c>
      <c r="H110" s="6" t="s">
        <v>103</v>
      </c>
      <c r="N110" s="108"/>
    </row>
    <row r="111" spans="1:14" ht="14.25" x14ac:dyDescent="0.2">
      <c r="A111" s="90"/>
      <c r="B111" s="91"/>
      <c r="C111" s="92"/>
      <c r="D111" s="86"/>
      <c r="E111" s="6"/>
      <c r="F111" s="15">
        <v>1</v>
      </c>
      <c r="G111" s="6"/>
      <c r="H111" s="6"/>
      <c r="N111" s="112" t="s">
        <v>320</v>
      </c>
    </row>
    <row r="112" spans="1:14" ht="127.5" x14ac:dyDescent="0.2">
      <c r="A112" s="90"/>
      <c r="B112" s="91"/>
      <c r="C112" s="92"/>
      <c r="D112" s="86"/>
      <c r="E112" s="6" t="s">
        <v>321</v>
      </c>
      <c r="F112" s="16">
        <v>2</v>
      </c>
      <c r="G112" s="6"/>
      <c r="H112" s="6" t="s">
        <v>322</v>
      </c>
      <c r="N112" s="112"/>
    </row>
    <row r="113" spans="1:14" ht="178.5" x14ac:dyDescent="0.2">
      <c r="A113" s="90"/>
      <c r="B113" s="91"/>
      <c r="C113" s="92"/>
      <c r="D113" s="86"/>
      <c r="E113" s="6" t="s">
        <v>323</v>
      </c>
      <c r="F113" s="17">
        <v>3</v>
      </c>
      <c r="G113" s="6" t="s">
        <v>324</v>
      </c>
      <c r="H113" s="6" t="s">
        <v>325</v>
      </c>
      <c r="N113" s="112"/>
    </row>
    <row r="114" spans="1:14" ht="51" x14ac:dyDescent="0.2">
      <c r="A114" s="90"/>
      <c r="B114" s="91"/>
      <c r="C114" s="92"/>
      <c r="D114" s="86"/>
      <c r="E114" s="6" t="s">
        <v>326</v>
      </c>
      <c r="F114" s="21">
        <v>4</v>
      </c>
      <c r="G114" s="6" t="s">
        <v>103</v>
      </c>
      <c r="H114" s="6" t="s">
        <v>103</v>
      </c>
      <c r="N114" s="112"/>
    </row>
    <row r="115" spans="1:14" ht="15.75" customHeight="1" x14ac:dyDescent="0.2">
      <c r="A115" s="90" t="s">
        <v>306</v>
      </c>
      <c r="B115" s="91" t="s">
        <v>327</v>
      </c>
      <c r="C115" s="92" t="s">
        <v>328</v>
      </c>
      <c r="D115" s="86">
        <v>2</v>
      </c>
      <c r="E115" s="6" t="s">
        <v>102</v>
      </c>
      <c r="F115" s="72"/>
      <c r="G115" s="6" t="s">
        <v>103</v>
      </c>
      <c r="H115" s="6" t="s">
        <v>103</v>
      </c>
      <c r="N115" s="112"/>
    </row>
    <row r="116" spans="1:14" ht="14.25" x14ac:dyDescent="0.2">
      <c r="A116" s="90"/>
      <c r="B116" s="91"/>
      <c r="C116" s="92"/>
      <c r="D116" s="86"/>
      <c r="F116" s="15">
        <v>1</v>
      </c>
      <c r="G116" s="6"/>
      <c r="H116" s="6"/>
      <c r="N116" s="112" t="s">
        <v>329</v>
      </c>
    </row>
    <row r="117" spans="1:14" ht="153" x14ac:dyDescent="0.2">
      <c r="A117" s="90"/>
      <c r="B117" s="91"/>
      <c r="C117" s="92"/>
      <c r="D117" s="86"/>
      <c r="E117" s="6" t="s">
        <v>330</v>
      </c>
      <c r="F117" s="16">
        <v>2</v>
      </c>
      <c r="G117" s="6" t="s">
        <v>331</v>
      </c>
      <c r="H117" s="6" t="s">
        <v>332</v>
      </c>
      <c r="N117" s="112"/>
    </row>
    <row r="118" spans="1:14" ht="204" x14ac:dyDescent="0.2">
      <c r="A118" s="90"/>
      <c r="B118" s="91"/>
      <c r="C118" s="92"/>
      <c r="D118" s="86"/>
      <c r="E118" s="6" t="s">
        <v>333</v>
      </c>
      <c r="F118" s="17">
        <v>3</v>
      </c>
      <c r="G118" s="6" t="s">
        <v>334</v>
      </c>
      <c r="H118" s="6" t="s">
        <v>335</v>
      </c>
      <c r="N118" s="112"/>
    </row>
    <row r="119" spans="1:14" ht="102" x14ac:dyDescent="0.2">
      <c r="A119" s="90"/>
      <c r="B119" s="91"/>
      <c r="C119" s="92"/>
      <c r="D119" s="86"/>
      <c r="E119" s="6" t="s">
        <v>336</v>
      </c>
      <c r="F119" s="21">
        <v>4</v>
      </c>
      <c r="G119" s="6" t="s">
        <v>103</v>
      </c>
      <c r="H119" s="6" t="s">
        <v>103</v>
      </c>
      <c r="N119" s="112"/>
    </row>
    <row r="120" spans="1:14" ht="15.75" customHeight="1" x14ac:dyDescent="0.2">
      <c r="A120" s="90" t="s">
        <v>306</v>
      </c>
      <c r="B120" s="91" t="s">
        <v>337</v>
      </c>
      <c r="C120" s="92" t="s">
        <v>338</v>
      </c>
      <c r="D120" s="86">
        <v>2</v>
      </c>
      <c r="E120" s="6" t="s">
        <v>102</v>
      </c>
      <c r="F120" s="72"/>
      <c r="G120" s="6" t="s">
        <v>103</v>
      </c>
      <c r="H120" s="6" t="s">
        <v>103</v>
      </c>
      <c r="N120" s="112"/>
    </row>
    <row r="121" spans="1:14" ht="14.25" x14ac:dyDescent="0.2">
      <c r="A121" s="90"/>
      <c r="B121" s="91"/>
      <c r="C121" s="92"/>
      <c r="D121" s="86"/>
      <c r="F121" s="15">
        <v>1</v>
      </c>
      <c r="G121" s="6"/>
      <c r="H121" s="6"/>
      <c r="N121" s="112" t="s">
        <v>339</v>
      </c>
    </row>
    <row r="122" spans="1:14" ht="114.75" x14ac:dyDescent="0.2">
      <c r="A122" s="90"/>
      <c r="B122" s="91"/>
      <c r="C122" s="92"/>
      <c r="D122" s="86"/>
      <c r="E122" s="6" t="s">
        <v>340</v>
      </c>
      <c r="F122" s="16">
        <v>2</v>
      </c>
      <c r="G122" s="6" t="s">
        <v>341</v>
      </c>
      <c r="H122" s="6" t="s">
        <v>342</v>
      </c>
      <c r="N122" s="112"/>
    </row>
    <row r="123" spans="1:14" ht="153" x14ac:dyDescent="0.2">
      <c r="A123" s="90"/>
      <c r="B123" s="91"/>
      <c r="C123" s="92"/>
      <c r="D123" s="86"/>
      <c r="E123" s="6" t="s">
        <v>343</v>
      </c>
      <c r="F123" s="17">
        <v>3</v>
      </c>
      <c r="G123" s="6" t="s">
        <v>344</v>
      </c>
      <c r="H123" s="6" t="s">
        <v>345</v>
      </c>
      <c r="N123" s="112"/>
    </row>
    <row r="124" spans="1:14" ht="140.25" x14ac:dyDescent="0.2">
      <c r="A124" s="90"/>
      <c r="B124" s="91"/>
      <c r="C124" s="92"/>
      <c r="D124" s="86"/>
      <c r="E124" s="6" t="s">
        <v>346</v>
      </c>
      <c r="F124" s="21">
        <v>4</v>
      </c>
      <c r="G124" s="6" t="s">
        <v>103</v>
      </c>
      <c r="H124" s="6" t="s">
        <v>103</v>
      </c>
      <c r="N124" s="112"/>
    </row>
    <row r="125" spans="1:14" ht="15.75" customHeight="1" x14ac:dyDescent="0.2">
      <c r="A125" s="90" t="s">
        <v>306</v>
      </c>
      <c r="B125" s="91" t="s">
        <v>347</v>
      </c>
      <c r="C125" s="92" t="s">
        <v>348</v>
      </c>
      <c r="D125" s="86">
        <v>2</v>
      </c>
      <c r="E125" s="6" t="s">
        <v>102</v>
      </c>
      <c r="F125" s="72"/>
      <c r="G125" s="6" t="s">
        <v>103</v>
      </c>
      <c r="H125" s="6" t="s">
        <v>103</v>
      </c>
      <c r="N125" s="112"/>
    </row>
    <row r="126" spans="1:14" ht="15.75" customHeight="1" x14ac:dyDescent="0.2">
      <c r="A126" s="90"/>
      <c r="B126" s="91"/>
      <c r="C126" s="92"/>
      <c r="D126" s="86"/>
      <c r="E126" s="6"/>
      <c r="F126" s="15">
        <v>1</v>
      </c>
      <c r="G126" s="6"/>
      <c r="H126" s="6"/>
      <c r="N126" s="112" t="s">
        <v>349</v>
      </c>
    </row>
    <row r="127" spans="1:14" ht="51" x14ac:dyDescent="0.2">
      <c r="A127" s="90"/>
      <c r="B127" s="91"/>
      <c r="C127" s="92"/>
      <c r="D127" s="86"/>
      <c r="E127" s="6" t="s">
        <v>350</v>
      </c>
      <c r="F127" s="16">
        <v>2</v>
      </c>
      <c r="G127" s="6" t="s">
        <v>351</v>
      </c>
      <c r="H127" s="6" t="s">
        <v>352</v>
      </c>
      <c r="N127" s="112"/>
    </row>
    <row r="128" spans="1:14" ht="127.5" x14ac:dyDescent="0.2">
      <c r="A128" s="90"/>
      <c r="B128" s="91"/>
      <c r="C128" s="92"/>
      <c r="D128" s="86"/>
      <c r="E128" s="6" t="s">
        <v>353</v>
      </c>
      <c r="F128" s="17">
        <v>3</v>
      </c>
      <c r="G128" s="6" t="s">
        <v>354</v>
      </c>
      <c r="H128" s="6"/>
      <c r="N128" s="112"/>
    </row>
    <row r="129" spans="1:14" ht="178.5" x14ac:dyDescent="0.2">
      <c r="A129" s="90"/>
      <c r="B129" s="91"/>
      <c r="C129" s="92"/>
      <c r="D129" s="86"/>
      <c r="E129" s="6" t="s">
        <v>355</v>
      </c>
      <c r="F129" s="21">
        <v>4</v>
      </c>
      <c r="G129" s="6" t="s">
        <v>103</v>
      </c>
      <c r="H129" s="6" t="s">
        <v>103</v>
      </c>
      <c r="N129" s="112"/>
    </row>
    <row r="130" spans="1:14" ht="12.75" customHeight="1" x14ac:dyDescent="0.2">
      <c r="A130" s="90" t="s">
        <v>306</v>
      </c>
      <c r="B130" s="91" t="s">
        <v>356</v>
      </c>
      <c r="C130" s="92" t="s">
        <v>357</v>
      </c>
      <c r="D130" s="86">
        <v>1</v>
      </c>
      <c r="E130" s="6" t="s">
        <v>102</v>
      </c>
      <c r="F130" s="72"/>
      <c r="G130" s="6" t="s">
        <v>103</v>
      </c>
      <c r="H130" s="6" t="s">
        <v>103</v>
      </c>
      <c r="N130" s="112"/>
    </row>
    <row r="131" spans="1:14" ht="14.25" x14ac:dyDescent="0.2">
      <c r="A131" s="90"/>
      <c r="B131" s="91"/>
      <c r="C131" s="92"/>
      <c r="D131" s="86"/>
      <c r="F131" s="15">
        <v>1</v>
      </c>
      <c r="G131" s="6"/>
      <c r="H131" s="6"/>
      <c r="N131" s="112" t="s">
        <v>358</v>
      </c>
    </row>
    <row r="132" spans="1:14" ht="102" x14ac:dyDescent="0.2">
      <c r="A132" s="90"/>
      <c r="B132" s="91"/>
      <c r="C132" s="92"/>
      <c r="D132" s="86"/>
      <c r="E132" s="6" t="s">
        <v>359</v>
      </c>
      <c r="F132" s="16">
        <v>2</v>
      </c>
      <c r="G132" s="6"/>
      <c r="H132" s="6"/>
      <c r="N132" s="112"/>
    </row>
    <row r="133" spans="1:14" ht="191.25" x14ac:dyDescent="0.2">
      <c r="A133" s="90"/>
      <c r="B133" s="91"/>
      <c r="C133" s="92"/>
      <c r="D133" s="86"/>
      <c r="E133" s="6" t="s">
        <v>360</v>
      </c>
      <c r="F133" s="17">
        <v>3</v>
      </c>
      <c r="G133" s="6"/>
      <c r="H133" s="6"/>
      <c r="N133" s="112"/>
    </row>
    <row r="134" spans="1:14" ht="114.75" x14ac:dyDescent="0.2">
      <c r="A134" s="90"/>
      <c r="B134" s="91"/>
      <c r="C134" s="92"/>
      <c r="D134" s="86"/>
      <c r="E134" s="6" t="s">
        <v>361</v>
      </c>
      <c r="F134" s="21">
        <v>4</v>
      </c>
      <c r="G134" s="6" t="s">
        <v>103</v>
      </c>
      <c r="H134" s="6" t="s">
        <v>103</v>
      </c>
      <c r="N134" s="112"/>
    </row>
    <row r="135" spans="1:14" ht="12.75" customHeight="1" x14ac:dyDescent="0.2">
      <c r="A135" s="90" t="s">
        <v>306</v>
      </c>
      <c r="B135" s="91" t="s">
        <v>362</v>
      </c>
      <c r="C135" s="92" t="s">
        <v>363</v>
      </c>
      <c r="D135" s="86">
        <v>1</v>
      </c>
      <c r="E135" s="6" t="s">
        <v>102</v>
      </c>
      <c r="F135" s="72"/>
      <c r="G135" s="6" t="s">
        <v>103</v>
      </c>
      <c r="H135" s="6" t="s">
        <v>103</v>
      </c>
      <c r="N135" s="112"/>
    </row>
    <row r="136" spans="1:14" ht="14.25" x14ac:dyDescent="0.2">
      <c r="A136" s="90"/>
      <c r="B136" s="91"/>
      <c r="C136" s="92"/>
      <c r="D136" s="86"/>
      <c r="E136" s="6"/>
      <c r="F136" s="15">
        <v>1</v>
      </c>
      <c r="G136" s="6"/>
      <c r="H136" s="6"/>
      <c r="N136" s="112" t="s">
        <v>364</v>
      </c>
    </row>
    <row r="137" spans="1:14" ht="127.5" x14ac:dyDescent="0.2">
      <c r="A137" s="90"/>
      <c r="B137" s="91"/>
      <c r="C137" s="92"/>
      <c r="D137" s="86"/>
      <c r="E137" s="6" t="s">
        <v>365</v>
      </c>
      <c r="F137" s="16">
        <v>2</v>
      </c>
      <c r="G137" s="6"/>
      <c r="H137" s="6"/>
      <c r="N137" s="112"/>
    </row>
    <row r="138" spans="1:14" ht="140.25" x14ac:dyDescent="0.2">
      <c r="A138" s="90"/>
      <c r="B138" s="91"/>
      <c r="C138" s="92"/>
      <c r="D138" s="86"/>
      <c r="E138" s="6" t="s">
        <v>366</v>
      </c>
      <c r="F138" s="17">
        <v>3</v>
      </c>
      <c r="G138" s="6"/>
      <c r="H138" s="6"/>
      <c r="N138" s="112"/>
    </row>
    <row r="139" spans="1:14" ht="153" x14ac:dyDescent="0.2">
      <c r="A139" s="90"/>
      <c r="B139" s="91"/>
      <c r="C139" s="92"/>
      <c r="D139" s="86"/>
      <c r="E139" s="6" t="s">
        <v>367</v>
      </c>
      <c r="F139" s="21">
        <v>4</v>
      </c>
      <c r="G139" s="6" t="s">
        <v>103</v>
      </c>
      <c r="H139" s="6" t="s">
        <v>103</v>
      </c>
      <c r="N139" s="112"/>
    </row>
    <row r="140" spans="1:14" x14ac:dyDescent="0.2">
      <c r="N140" s="112"/>
    </row>
  </sheetData>
  <mergeCells count="138">
    <mergeCell ref="N96:N100"/>
    <mergeCell ref="N101:N105"/>
    <mergeCell ref="N106:N110"/>
    <mergeCell ref="N111:N115"/>
    <mergeCell ref="N116:N120"/>
    <mergeCell ref="N121:N125"/>
    <mergeCell ref="N126:N130"/>
    <mergeCell ref="N131:N135"/>
    <mergeCell ref="N136:N140"/>
    <mergeCell ref="A90:A94"/>
    <mergeCell ref="B90:B94"/>
    <mergeCell ref="C90:C94"/>
    <mergeCell ref="B95:B99"/>
    <mergeCell ref="C95:C99"/>
    <mergeCell ref="A95:A99"/>
    <mergeCell ref="N6:N10"/>
    <mergeCell ref="N11:N15"/>
    <mergeCell ref="N16:N20"/>
    <mergeCell ref="N21:N25"/>
    <mergeCell ref="N26:N30"/>
    <mergeCell ref="N31:N35"/>
    <mergeCell ref="N36:N40"/>
    <mergeCell ref="N41:N45"/>
    <mergeCell ref="N46:N50"/>
    <mergeCell ref="N51:N55"/>
    <mergeCell ref="N56:N60"/>
    <mergeCell ref="N61:N65"/>
    <mergeCell ref="N66:N70"/>
    <mergeCell ref="N71:N75"/>
    <mergeCell ref="N76:N80"/>
    <mergeCell ref="N81:N85"/>
    <mergeCell ref="N86:N90"/>
    <mergeCell ref="N91:N95"/>
    <mergeCell ref="C125:C129"/>
    <mergeCell ref="A120:A124"/>
    <mergeCell ref="B120:B124"/>
    <mergeCell ref="C120:C124"/>
    <mergeCell ref="A115:A119"/>
    <mergeCell ref="B115:B119"/>
    <mergeCell ref="C115:C119"/>
    <mergeCell ref="B105:B109"/>
    <mergeCell ref="C105:C109"/>
    <mergeCell ref="A110:A114"/>
    <mergeCell ref="B110:B114"/>
    <mergeCell ref="C110:C114"/>
    <mergeCell ref="A105:A109"/>
    <mergeCell ref="F1:H1"/>
    <mergeCell ref="F2:H2"/>
    <mergeCell ref="A45:A49"/>
    <mergeCell ref="B45:B49"/>
    <mergeCell ref="C45:C49"/>
    <mergeCell ref="A50:A54"/>
    <mergeCell ref="A5:A9"/>
    <mergeCell ref="B5:B9"/>
    <mergeCell ref="C5:C9"/>
    <mergeCell ref="C20:C24"/>
    <mergeCell ref="A15:A19"/>
    <mergeCell ref="B15:B19"/>
    <mergeCell ref="C15:C19"/>
    <mergeCell ref="A10:A14"/>
    <mergeCell ref="B10:B14"/>
    <mergeCell ref="C10:C14"/>
    <mergeCell ref="A25:A29"/>
    <mergeCell ref="B25:B29"/>
    <mergeCell ref="C25:C29"/>
    <mergeCell ref="B50:B54"/>
    <mergeCell ref="C50:C54"/>
    <mergeCell ref="A40:A44"/>
    <mergeCell ref="A30:A34"/>
    <mergeCell ref="B30:B34"/>
    <mergeCell ref="A65:A69"/>
    <mergeCell ref="A85:A89"/>
    <mergeCell ref="B85:B89"/>
    <mergeCell ref="C85:C89"/>
    <mergeCell ref="A70:A74"/>
    <mergeCell ref="B70:B74"/>
    <mergeCell ref="A1:E1"/>
    <mergeCell ref="B65:B69"/>
    <mergeCell ref="C65:C69"/>
    <mergeCell ref="A55:A59"/>
    <mergeCell ref="B55:B59"/>
    <mergeCell ref="C55:C59"/>
    <mergeCell ref="A60:A64"/>
    <mergeCell ref="B60:B64"/>
    <mergeCell ref="C60:C64"/>
    <mergeCell ref="C70:C74"/>
    <mergeCell ref="A75:A79"/>
    <mergeCell ref="B75:B79"/>
    <mergeCell ref="C75:C79"/>
    <mergeCell ref="A80:A84"/>
    <mergeCell ref="B80:B84"/>
    <mergeCell ref="C80:C84"/>
    <mergeCell ref="D5:D9"/>
    <mergeCell ref="D10:D14"/>
    <mergeCell ref="D15:D19"/>
    <mergeCell ref="D20:D24"/>
    <mergeCell ref="D25:D29"/>
    <mergeCell ref="A135:A139"/>
    <mergeCell ref="B135:B139"/>
    <mergeCell ref="C135:C139"/>
    <mergeCell ref="B40:B44"/>
    <mergeCell ref="C40:C44"/>
    <mergeCell ref="A35:A39"/>
    <mergeCell ref="B35:B39"/>
    <mergeCell ref="C35:C39"/>
    <mergeCell ref="A130:A134"/>
    <mergeCell ref="B130:B134"/>
    <mergeCell ref="C130:C134"/>
    <mergeCell ref="B100:B104"/>
    <mergeCell ref="C100:C104"/>
    <mergeCell ref="A125:A129"/>
    <mergeCell ref="B125:B129"/>
    <mergeCell ref="A20:A24"/>
    <mergeCell ref="A100:A104"/>
    <mergeCell ref="C30:C34"/>
    <mergeCell ref="B20:B24"/>
    <mergeCell ref="D55:D59"/>
    <mergeCell ref="D60:D64"/>
    <mergeCell ref="D65:D69"/>
    <mergeCell ref="D70:D74"/>
    <mergeCell ref="D75:D79"/>
    <mergeCell ref="D30:D34"/>
    <mergeCell ref="D35:D39"/>
    <mergeCell ref="D40:D44"/>
    <mergeCell ref="D45:D49"/>
    <mergeCell ref="D50:D54"/>
    <mergeCell ref="D130:D134"/>
    <mergeCell ref="D135:D139"/>
    <mergeCell ref="D105:D109"/>
    <mergeCell ref="D110:D114"/>
    <mergeCell ref="D115:D119"/>
    <mergeCell ref="D120:D124"/>
    <mergeCell ref="D125:D129"/>
    <mergeCell ref="D80:D84"/>
    <mergeCell ref="D85:D89"/>
    <mergeCell ref="D90:D94"/>
    <mergeCell ref="D95:D99"/>
    <mergeCell ref="D100:D104"/>
  </mergeCells>
  <conditionalFormatting sqref="G5:H5">
    <cfRule type="containsText" dxfId="23" priority="15" operator="containsText" text="not applicable">
      <formula>NOT(ISERROR(SEARCH("not applicable",G5)))</formula>
    </cfRule>
  </conditionalFormatting>
  <conditionalFormatting sqref="G9:H11">
    <cfRule type="containsText" dxfId="22" priority="14" operator="containsText" text="not applicable">
      <formula>NOT(ISERROR(SEARCH("not applicable",G9)))</formula>
    </cfRule>
  </conditionalFormatting>
  <conditionalFormatting sqref="G14:H16">
    <cfRule type="containsText" dxfId="21" priority="13" operator="containsText" text="not applicable">
      <formula>NOT(ISERROR(SEARCH("not applicable",G14)))</formula>
    </cfRule>
  </conditionalFormatting>
  <conditionalFormatting sqref="G19:H20 G24:H25">
    <cfRule type="containsText" dxfId="20" priority="12" operator="containsText" text="not applicable">
      <formula>NOT(ISERROR(SEARCH("not applicable",G19)))</formula>
    </cfRule>
  </conditionalFormatting>
  <conditionalFormatting sqref="G29:H30">
    <cfRule type="containsText" dxfId="19" priority="18" operator="containsText" text="not applicable">
      <formula>NOT(ISERROR(SEARCH("not applicable",G29)))</formula>
    </cfRule>
  </conditionalFormatting>
  <conditionalFormatting sqref="G34:H35">
    <cfRule type="containsText" dxfId="18" priority="17" operator="containsText" text="not applicable">
      <formula>NOT(ISERROR(SEARCH("not applicable",G34)))</formula>
    </cfRule>
  </conditionalFormatting>
  <conditionalFormatting sqref="G39:H40">
    <cfRule type="containsText" dxfId="17" priority="16" operator="containsText" text="not applicable">
      <formula>NOT(ISERROR(SEARCH("not applicable",G39)))</formula>
    </cfRule>
  </conditionalFormatting>
  <conditionalFormatting sqref="G44:H46">
    <cfRule type="containsText" dxfId="16" priority="23" operator="containsText" text="not applicable">
      <formula>NOT(ISERROR(SEARCH("not applicable",G44)))</formula>
    </cfRule>
  </conditionalFormatting>
  <conditionalFormatting sqref="G49:H51">
    <cfRule type="containsText" dxfId="15" priority="22" operator="containsText" text="not applicable">
      <formula>NOT(ISERROR(SEARCH("not applicable",G49)))</formula>
    </cfRule>
  </conditionalFormatting>
  <conditionalFormatting sqref="G54:H56">
    <cfRule type="containsText" dxfId="14" priority="21" operator="containsText" text="not applicable">
      <formula>NOT(ISERROR(SEARCH("not applicable",G54)))</formula>
    </cfRule>
  </conditionalFormatting>
  <conditionalFormatting sqref="G59:H61">
    <cfRule type="containsText" dxfId="13" priority="20" operator="containsText" text="not applicable">
      <formula>NOT(ISERROR(SEARCH("not applicable",G59)))</formula>
    </cfRule>
  </conditionalFormatting>
  <conditionalFormatting sqref="G64:H66">
    <cfRule type="containsText" dxfId="12" priority="4" operator="containsText" text="not applicable">
      <formula>NOT(ISERROR(SEARCH("not applicable",G64)))</formula>
    </cfRule>
  </conditionalFormatting>
  <conditionalFormatting sqref="G69:H71 G74:H76">
    <cfRule type="containsText" dxfId="11" priority="3" operator="containsText" text="not applicable">
      <formula>NOT(ISERROR(SEARCH("not applicable",G69)))</formula>
    </cfRule>
  </conditionalFormatting>
  <conditionalFormatting sqref="G79:H81">
    <cfRule type="containsText" dxfId="10" priority="7" operator="containsText" text="not applicable">
      <formula>NOT(ISERROR(SEARCH("not applicable",G79)))</formula>
    </cfRule>
  </conditionalFormatting>
  <conditionalFormatting sqref="G84:H86 G89:H90">
    <cfRule type="containsText" dxfId="9" priority="6" operator="containsText" text="not applicable">
      <formula>NOT(ISERROR(SEARCH("not applicable",G84)))</formula>
    </cfRule>
  </conditionalFormatting>
  <conditionalFormatting sqref="G94:H95">
    <cfRule type="containsText" dxfId="8" priority="31" operator="containsText" text="not applicable">
      <formula>NOT(ISERROR(SEARCH("not applicable",G94)))</formula>
    </cfRule>
  </conditionalFormatting>
  <conditionalFormatting sqref="G99:H100">
    <cfRule type="containsText" dxfId="7" priority="29" operator="containsText" text="not applicable">
      <formula>NOT(ISERROR(SEARCH("not applicable",G99)))</formula>
    </cfRule>
  </conditionalFormatting>
  <conditionalFormatting sqref="G104:H105">
    <cfRule type="containsText" dxfId="6" priority="28" operator="containsText" text="not applicable">
      <formula>NOT(ISERROR(SEARCH("not applicable",G104)))</formula>
    </cfRule>
  </conditionalFormatting>
  <conditionalFormatting sqref="G109:H111">
    <cfRule type="containsText" dxfId="5" priority="27" operator="containsText" text="not applicable">
      <formula>NOT(ISERROR(SEARCH("not applicable",G109)))</formula>
    </cfRule>
  </conditionalFormatting>
  <conditionalFormatting sqref="G114:H116">
    <cfRule type="containsText" dxfId="4" priority="26" operator="containsText" text="not applicable">
      <formula>NOT(ISERROR(SEARCH("not applicable",G114)))</formula>
    </cfRule>
  </conditionalFormatting>
  <conditionalFormatting sqref="G119:H121">
    <cfRule type="containsText" dxfId="3" priority="25" operator="containsText" text="not applicable">
      <formula>NOT(ISERROR(SEARCH("not applicable",G119)))</formula>
    </cfRule>
  </conditionalFormatting>
  <conditionalFormatting sqref="G124:H126">
    <cfRule type="containsText" dxfId="2" priority="24" operator="containsText" text="not applicable">
      <formula>NOT(ISERROR(SEARCH("not applicable",G124)))</formula>
    </cfRule>
  </conditionalFormatting>
  <conditionalFormatting sqref="G129:H131">
    <cfRule type="containsText" dxfId="1" priority="2" operator="containsText" text="not applicable">
      <formula>NOT(ISERROR(SEARCH("not applicable",G129)))</formula>
    </cfRule>
  </conditionalFormatting>
  <conditionalFormatting sqref="G134:H136 G139:H139">
    <cfRule type="containsText" dxfId="0" priority="1" operator="containsText" text="not applicable">
      <formula>NOT(ISERROR(SEARCH("not applicable",G134)))</formula>
    </cfRule>
  </conditionalFormatting>
  <hyperlinks>
    <hyperlink ref="H27" r:id="rId1" display="https://digitaltransformation.org.au/guides/it-management/resourcing-meet-your-digital-technologyit-needs" xr:uid="{B9BA9D67-443A-4415-A747-4BE220E60183}"/>
    <hyperlink ref="H28" r:id="rId2" display="https://digitaltransformation.org.au/guides/it-management/engaging-tech-support-provider" xr:uid="{6CEE3053-4E76-46A2-BD67-259D4CF8E02C}"/>
    <hyperlink ref="H22" r:id="rId3" xr:uid="{37B09713-5C07-435B-AFAE-010F3D29C30D}"/>
    <hyperlink ref="H17" r:id="rId4" display="https://digitaltransformation.org.au/guides/tech-foundations/best-practice-information-storage-and-management" xr:uid="{967E0295-1156-4EB1-A325-2A318629A9AC}"/>
    <hyperlink ref="H12" r:id="rId5" display="https://support.microsoft.com/en-us/office/outlook-training-8a5b816d-9052-4190-a5eb-494512343cca" xr:uid="{F666BB7B-365F-4F3E-9905-CC5553851F3E}"/>
    <hyperlink ref="H6" r:id="rId6" display="https://digitaltransformation.org.au/guides/it-management/understand-your-systems-digital-technology-assets-register" xr:uid="{4E1EEF5A-CE74-4CCA-8A9D-D326D0434D8A}"/>
  </hyperlinks>
  <pageMargins left="0.7" right="0.7" top="0.75" bottom="0.75" header="0.3" footer="0.3"/>
  <pageSetup scale="26" orientation="portrait"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ge xmlns="f7f07af8-ef6f-41d7-ad69-b5412d4fe8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7CB6B2FEB4E844A98990B32C286484" ma:contentTypeVersion="13" ma:contentTypeDescription="Create a new document." ma:contentTypeScope="" ma:versionID="1a10f04e0ac78e7b2fbcb39a97ffd307">
  <xsd:schema xmlns:xsd="http://www.w3.org/2001/XMLSchema" xmlns:xs="http://www.w3.org/2001/XMLSchema" xmlns:p="http://schemas.microsoft.com/office/2006/metadata/properties" xmlns:ns2="f7f07af8-ef6f-41d7-ad69-b5412d4fe835" xmlns:ns3="11e04f8a-58b2-4408-89ce-a6d01ecb61ca" targetNamespace="http://schemas.microsoft.com/office/2006/metadata/properties" ma:root="true" ma:fieldsID="d2131accc8fd879608af14050ae13b74" ns2:_="" ns3:_="">
    <xsd:import namespace="f7f07af8-ef6f-41d7-ad69-b5412d4fe835"/>
    <xsd:import namespace="11e04f8a-58b2-4408-89ce-a6d01ecb61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Imag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07af8-ef6f-41d7-ad69-b5412d4fe8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Image" ma:index="19" nillable="true" ma:displayName="Image" ma:format="Thumbnail" ma:internalName="Image">
      <xsd:simpleType>
        <xsd:restriction base="dms:Unknow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e04f8a-58b2-4408-89ce-a6d01ecb61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7760C0-1D02-41DF-8165-1DE55EE64408}">
  <ds:schemaRefs>
    <ds:schemaRef ds:uri="http://purl.org/dc/dcmitype/"/>
    <ds:schemaRef ds:uri="f7f07af8-ef6f-41d7-ad69-b5412d4fe835"/>
    <ds:schemaRef ds:uri="http://www.w3.org/XML/1998/namespace"/>
    <ds:schemaRef ds:uri="11e04f8a-58b2-4408-89ce-a6d01ecb61ca"/>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9ECCE49-0B03-4EE2-B1D5-CE468926C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f07af8-ef6f-41d7-ad69-b5412d4fe835"/>
    <ds:schemaRef ds:uri="11e04f8a-58b2-4408-89ce-a6d01ecb61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74780-030D-453C-8DF9-F8D24A6B9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Client - Domain Questions</vt:lpstr>
      <vt:lpstr>Asset Summary</vt:lpstr>
      <vt:lpstr>Asset Detail</vt:lpstr>
      <vt:lpstr>Systems Inventory </vt:lpstr>
      <vt:lpstr>Spend &amp; Partners</vt:lpstr>
      <vt:lpstr>Questions</vt:lpstr>
      <vt:lpstr>AssetAge</vt:lpstr>
      <vt:lpstr>AssetType</vt:lpstr>
      <vt:lpstr>'Asset Detail'!Print_Titles</vt:lpstr>
      <vt:lpstr>PurchaseDate</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 Nguyen</dc:creator>
  <cp:keywords/>
  <dc:description/>
  <cp:lastModifiedBy>Rachael McNamara</cp:lastModifiedBy>
  <cp:revision/>
  <dcterms:created xsi:type="dcterms:W3CDTF">2021-12-23T21:21:26Z</dcterms:created>
  <dcterms:modified xsi:type="dcterms:W3CDTF">2024-06-21T00:43:13Z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0x010100D87CB6B2FEB4E844A98990B32C286484</vt:lpwstr>
  </property>
</Properties>
</file>