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72df073ed7982f5/Katie's files/Katie/Engage4Change/Templates/5 Steps to Delivering Successful Projects/"/>
    </mc:Choice>
  </mc:AlternateContent>
  <xr:revisionPtr revIDLastSave="579" documentId="8_{4E9B5209-D37F-4CE8-8890-AA8714C8A1CB}" xr6:coauthVersionLast="47" xr6:coauthVersionMax="47" xr10:uidLastSave="{48A410F6-3A4E-43E5-8D36-9FA4D6EEB608}"/>
  <bookViews>
    <workbookView xWindow="-120" yWindow="-120" windowWidth="29040" windowHeight="15840" xr2:uid="{963B2B51-9057-4AB8-A03E-AB18E6E4C8B5}"/>
  </bookViews>
  <sheets>
    <sheet name="Overall Budget" sheetId="3" r:id="rId1"/>
    <sheet name="Project Budget V Forecast" sheetId="1" r:id="rId2"/>
    <sheet name="Lis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M16" i="1"/>
  <c r="K16" i="1"/>
  <c r="L13" i="1"/>
  <c r="K13" i="1"/>
  <c r="I13" i="1"/>
  <c r="J13" i="1"/>
  <c r="L15" i="1"/>
  <c r="K15" i="1"/>
  <c r="L5" i="1"/>
  <c r="L6" i="1"/>
  <c r="K5" i="1"/>
  <c r="K6" i="1"/>
  <c r="C15" i="3"/>
  <c r="C22" i="3"/>
  <c r="L12" i="1"/>
  <c r="L11" i="1"/>
  <c r="L14" i="1"/>
  <c r="L10" i="1"/>
  <c r="L9" i="1"/>
  <c r="L8" i="1"/>
  <c r="L7" i="1"/>
  <c r="L4" i="1"/>
  <c r="K7" i="1"/>
  <c r="K8" i="1"/>
  <c r="M8" i="1" s="1"/>
  <c r="K9" i="1"/>
  <c r="K10" i="1"/>
  <c r="M10" i="1" s="1"/>
  <c r="K14" i="1"/>
  <c r="K11" i="1"/>
  <c r="M11" i="1" s="1"/>
  <c r="K12" i="1"/>
  <c r="K4" i="1"/>
  <c r="M4" i="1" s="1"/>
  <c r="H13" i="1"/>
  <c r="F13" i="1"/>
  <c r="D13" i="1"/>
  <c r="E13" i="1"/>
  <c r="G13" i="1"/>
  <c r="C13" i="1"/>
  <c r="M15" i="1" l="1"/>
  <c r="M12" i="1"/>
  <c r="M6" i="1"/>
  <c r="M5" i="1"/>
  <c r="M9" i="1"/>
  <c r="M14" i="1"/>
  <c r="M7" i="1"/>
  <c r="M13" i="1" l="1"/>
</calcChain>
</file>

<file path=xl/sharedStrings.xml><?xml version="1.0" encoding="utf-8"?>
<sst xmlns="http://schemas.openxmlformats.org/spreadsheetml/2006/main" count="130" uniqueCount="65">
  <si>
    <t>Jan</t>
  </si>
  <si>
    <t>Feb</t>
  </si>
  <si>
    <t>Mar</t>
  </si>
  <si>
    <t>Apr</t>
  </si>
  <si>
    <t>Category</t>
  </si>
  <si>
    <t>Details</t>
  </si>
  <si>
    <t>Resources</t>
  </si>
  <si>
    <t>Materials</t>
  </si>
  <si>
    <t>Licences</t>
  </si>
  <si>
    <t>Totals</t>
  </si>
  <si>
    <t>Budget</t>
  </si>
  <si>
    <t>Actuals/Forecast</t>
  </si>
  <si>
    <t>Who</t>
  </si>
  <si>
    <t>Vendor</t>
  </si>
  <si>
    <t>Domain name</t>
  </si>
  <si>
    <t>Website Hosting</t>
  </si>
  <si>
    <t>Security Certificate</t>
  </si>
  <si>
    <t>Website build</t>
  </si>
  <si>
    <t>Content creation</t>
  </si>
  <si>
    <t>Item</t>
  </si>
  <si>
    <t>Total Cost</t>
  </si>
  <si>
    <t>Theme (if custom)</t>
  </si>
  <si>
    <t>Applications &amp; Integrations</t>
  </si>
  <si>
    <t>SEO &amp; Marketing</t>
  </si>
  <si>
    <t>Type</t>
  </si>
  <si>
    <t>Comments</t>
  </si>
  <si>
    <t>Type of cost</t>
  </si>
  <si>
    <t>Once-off</t>
  </si>
  <si>
    <t>Supplier</t>
  </si>
  <si>
    <t>Internal</t>
  </si>
  <si>
    <t>Monthly</t>
  </si>
  <si>
    <t>Support &amp; Maintenance</t>
  </si>
  <si>
    <t>Project</t>
  </si>
  <si>
    <t>SEO set-up</t>
  </si>
  <si>
    <t>Total for Project</t>
  </si>
  <si>
    <t>Monthly ongoing</t>
  </si>
  <si>
    <t>Training/User Guides</t>
  </si>
  <si>
    <t>Training</t>
  </si>
  <si>
    <t>With January Actuals</t>
  </si>
  <si>
    <t>Variance</t>
  </si>
  <si>
    <t>Ongoing</t>
  </si>
  <si>
    <t>Example Project Budget &amp; Forecast</t>
  </si>
  <si>
    <t>Website hosting</t>
  </si>
  <si>
    <t>Starts once website work commences</t>
  </si>
  <si>
    <t>Opportunity cost</t>
  </si>
  <si>
    <t>Internal Project Leader</t>
  </si>
  <si>
    <t>Subject Matter Experts</t>
  </si>
  <si>
    <t>Internal people up to a total of half a day a week</t>
  </si>
  <si>
    <t>Opportunity Cost</t>
  </si>
  <si>
    <t>Internal Subject Matter Experts</t>
  </si>
  <si>
    <t>Example Budget and ongoing costs for implementing a new small business website</t>
  </si>
  <si>
    <t>Their time costs your business money, which are opportunity costs. So, factor this in too to give you a proper idea of the full cost of delivery.</t>
  </si>
  <si>
    <t>Don’t forget you will need access to subject matter experts internally and you'll need someone to lead/coordinate the work too.</t>
  </si>
  <si>
    <t>Project Lead</t>
  </si>
  <si>
    <t>1 x half day</t>
  </si>
  <si>
    <t>Capital/Operational</t>
  </si>
  <si>
    <t>Operational</t>
  </si>
  <si>
    <t>Capital</t>
  </si>
  <si>
    <t>True Cost</t>
  </si>
  <si>
    <t>Actual Cost</t>
  </si>
  <si>
    <t>Ongoing Costs</t>
  </si>
  <si>
    <t>Project Costs</t>
  </si>
  <si>
    <t>$55 x 4</t>
  </si>
  <si>
    <t>$100 x 4</t>
  </si>
  <si>
    <t>0.1 FTE over 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</si>
</sst>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164" fontId="0" fillId="0" borderId="0" xfId="0" applyNumberFormat="1"/>
    <xf numFmtId="0" fontId="2" fillId="0" borderId="0" xfId="0" applyFon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1" fillId="2" borderId="7" xfId="0" applyFont="1" applyFill="1" applyBorder="1"/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0" xfId="0" applyFill="1" applyBorder="1"/>
    <xf numFmtId="165" fontId="0" fillId="0" borderId="0" xfId="0" applyNumberFormat="1"/>
    <xf numFmtId="165" fontId="0" fillId="0" borderId="1" xfId="0" applyNumberFormat="1" applyBorder="1"/>
    <xf numFmtId="0" fontId="0" fillId="0" borderId="11" xfId="0" applyFill="1" applyBorder="1"/>
    <xf numFmtId="165" fontId="0" fillId="0" borderId="11" xfId="0" applyNumberFormat="1" applyBorder="1"/>
    <xf numFmtId="0" fontId="0" fillId="0" borderId="0" xfId="0" applyBorder="1"/>
    <xf numFmtId="0" fontId="0" fillId="0" borderId="0" xfId="0" applyFill="1" applyBorder="1"/>
    <xf numFmtId="165" fontId="0" fillId="0" borderId="0" xfId="0" applyNumberFormat="1" applyBorder="1"/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0" fillId="2" borderId="6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1" fillId="2" borderId="12" xfId="0" applyNumberFormat="1" applyFont="1" applyFill="1" applyBorder="1" applyAlignment="1">
      <alignment horizontal="center"/>
    </xf>
    <xf numFmtId="164" fontId="0" fillId="0" borderId="14" xfId="0" applyNumberFormat="1" applyBorder="1"/>
    <xf numFmtId="0" fontId="1" fillId="2" borderId="15" xfId="0" applyFont="1" applyFill="1" applyBorder="1" applyAlignment="1">
      <alignment horizontal="center"/>
    </xf>
    <xf numFmtId="164" fontId="0" fillId="0" borderId="16" xfId="0" applyNumberFormat="1" applyBorder="1"/>
    <xf numFmtId="0" fontId="1" fillId="2" borderId="2" xfId="0" applyFont="1" applyFill="1" applyBorder="1" applyAlignment="1">
      <alignment horizontal="center"/>
    </xf>
    <xf numFmtId="0" fontId="0" fillId="0" borderId="17" xfId="0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0" fontId="0" fillId="0" borderId="7" xfId="0" applyBorder="1"/>
    <xf numFmtId="164" fontId="0" fillId="2" borderId="7" xfId="0" applyNumberFormat="1" applyFill="1" applyBorder="1"/>
    <xf numFmtId="164" fontId="3" fillId="2" borderId="8" xfId="0" applyNumberFormat="1" applyFont="1" applyFill="1" applyBorder="1"/>
    <xf numFmtId="164" fontId="0" fillId="0" borderId="7" xfId="0" applyNumberFormat="1" applyBorder="1"/>
    <xf numFmtId="164" fontId="3" fillId="0" borderId="8" xfId="0" applyNumberFormat="1" applyFont="1" applyBorder="1"/>
    <xf numFmtId="164" fontId="0" fillId="0" borderId="8" xfId="0" applyNumberFormat="1" applyBorder="1"/>
    <xf numFmtId="164" fontId="0" fillId="0" borderId="2" xfId="0" applyNumberFormat="1" applyBorder="1"/>
    <xf numFmtId="0" fontId="0" fillId="4" borderId="1" xfId="0" applyFill="1" applyBorder="1"/>
    <xf numFmtId="0" fontId="0" fillId="0" borderId="10" xfId="0" applyBorder="1"/>
    <xf numFmtId="0" fontId="0" fillId="4" borderId="10" xfId="0" applyFill="1" applyBorder="1"/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4" fontId="0" fillId="2" borderId="22" xfId="0" applyNumberFormat="1" applyFill="1" applyBorder="1" applyAlignment="1">
      <alignment horizontal="center"/>
    </xf>
    <xf numFmtId="164" fontId="1" fillId="0" borderId="5" xfId="0" applyNumberFormat="1" applyFont="1" applyBorder="1"/>
    <xf numFmtId="164" fontId="1" fillId="0" borderId="13" xfId="0" applyNumberFormat="1" applyFont="1" applyBorder="1"/>
    <xf numFmtId="164" fontId="1" fillId="0" borderId="9" xfId="0" applyNumberFormat="1" applyFont="1" applyBorder="1"/>
    <xf numFmtId="164" fontId="1" fillId="0" borderId="19" xfId="0" applyNumberFormat="1" applyFont="1" applyBorder="1"/>
    <xf numFmtId="164" fontId="1" fillId="0" borderId="7" xfId="0" applyNumberFormat="1" applyFont="1" applyBorder="1"/>
    <xf numFmtId="0" fontId="0" fillId="0" borderId="23" xfId="0" applyBorder="1"/>
    <xf numFmtId="0" fontId="0" fillId="0" borderId="24" xfId="0" applyFill="1" applyBorder="1"/>
    <xf numFmtId="0" fontId="0" fillId="0" borderId="25" xfId="0" applyBorder="1"/>
    <xf numFmtId="0" fontId="0" fillId="5" borderId="1" xfId="0" applyFill="1" applyBorder="1"/>
    <xf numFmtId="165" fontId="0" fillId="5" borderId="1" xfId="0" applyNumberFormat="1" applyFill="1" applyBorder="1"/>
    <xf numFmtId="0" fontId="0" fillId="5" borderId="0" xfId="0" applyFill="1"/>
    <xf numFmtId="164" fontId="0" fillId="5" borderId="1" xfId="0" applyNumberFormat="1" applyFill="1" applyBorder="1"/>
    <xf numFmtId="164" fontId="1" fillId="5" borderId="1" xfId="0" applyNumberFormat="1" applyFont="1" applyFill="1" applyBorder="1"/>
    <xf numFmtId="164" fontId="0" fillId="0" borderId="1" xfId="0" applyNumberFormat="1" applyBorder="1"/>
    <xf numFmtId="0" fontId="0" fillId="5" borderId="26" xfId="0" applyFill="1" applyBorder="1"/>
    <xf numFmtId="164" fontId="0" fillId="5" borderId="26" xfId="0" applyNumberFormat="1" applyFill="1" applyBorder="1"/>
    <xf numFmtId="164" fontId="1" fillId="5" borderId="26" xfId="0" applyNumberFormat="1" applyFont="1" applyFill="1" applyBorder="1"/>
    <xf numFmtId="164" fontId="0" fillId="5" borderId="26" xfId="0" applyNumberFormat="1" applyFont="1" applyFill="1" applyBorder="1"/>
    <xf numFmtId="164" fontId="0" fillId="5" borderId="1" xfId="0" applyNumberFormat="1" applyFont="1" applyFill="1" applyBorder="1"/>
    <xf numFmtId="0" fontId="1" fillId="0" borderId="0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F432-600B-4704-B99A-B1A5B0D93BF6}">
  <dimension ref="A1:F26"/>
  <sheetViews>
    <sheetView tabSelected="1" workbookViewId="0">
      <selection activeCell="H19" sqref="H19"/>
    </sheetView>
  </sheetViews>
  <sheetFormatPr defaultRowHeight="15" x14ac:dyDescent="0.25"/>
  <cols>
    <col min="1" max="1" width="16.28515625" customWidth="1"/>
    <col min="2" max="2" width="25" customWidth="1"/>
    <col min="3" max="3" width="15.7109375" style="14" customWidth="1"/>
    <col min="5" max="5" width="20.7109375" customWidth="1"/>
  </cols>
  <sheetData>
    <row r="1" spans="1:6" ht="18.75" x14ac:dyDescent="0.3">
      <c r="A1" s="3" t="s">
        <v>50</v>
      </c>
    </row>
    <row r="2" spans="1:6" x14ac:dyDescent="0.25">
      <c r="A2" s="76" t="s">
        <v>61</v>
      </c>
    </row>
    <row r="3" spans="1:6" x14ac:dyDescent="0.25">
      <c r="A3" s="21" t="s">
        <v>12</v>
      </c>
      <c r="B3" s="21" t="s">
        <v>19</v>
      </c>
      <c r="C3" s="22" t="s">
        <v>20</v>
      </c>
      <c r="D3" s="21" t="s">
        <v>24</v>
      </c>
      <c r="E3" s="21" t="s">
        <v>25</v>
      </c>
    </row>
    <row r="4" spans="1:6" x14ac:dyDescent="0.25">
      <c r="A4" s="1" t="s">
        <v>28</v>
      </c>
      <c r="B4" s="1" t="s">
        <v>14</v>
      </c>
      <c r="C4" s="15">
        <v>58</v>
      </c>
      <c r="D4" s="1" t="s">
        <v>32</v>
      </c>
      <c r="E4" s="1" t="s">
        <v>27</v>
      </c>
    </row>
    <row r="5" spans="1:6" x14ac:dyDescent="0.25">
      <c r="A5" s="64" t="s">
        <v>29</v>
      </c>
      <c r="B5" s="64" t="s">
        <v>53</v>
      </c>
      <c r="C5" s="65">
        <v>2000</v>
      </c>
      <c r="D5" s="64" t="s">
        <v>32</v>
      </c>
      <c r="E5" s="64" t="s">
        <v>64</v>
      </c>
    </row>
    <row r="6" spans="1:6" x14ac:dyDescent="0.25">
      <c r="A6" s="64" t="s">
        <v>29</v>
      </c>
      <c r="B6" s="64" t="s">
        <v>46</v>
      </c>
      <c r="C6" s="65">
        <v>2000</v>
      </c>
      <c r="D6" s="64" t="s">
        <v>32</v>
      </c>
      <c r="E6" s="64" t="s">
        <v>64</v>
      </c>
      <c r="F6" s="47" t="s">
        <v>47</v>
      </c>
    </row>
    <row r="7" spans="1:6" x14ac:dyDescent="0.25">
      <c r="A7" s="1" t="s">
        <v>28</v>
      </c>
      <c r="B7" s="1" t="s">
        <v>17</v>
      </c>
      <c r="C7" s="15">
        <v>2500</v>
      </c>
      <c r="D7" s="1" t="s">
        <v>32</v>
      </c>
      <c r="E7" s="1" t="s">
        <v>27</v>
      </c>
    </row>
    <row r="8" spans="1:6" x14ac:dyDescent="0.25">
      <c r="A8" s="1" t="s">
        <v>28</v>
      </c>
      <c r="B8" s="1" t="s">
        <v>21</v>
      </c>
      <c r="C8" s="15">
        <v>150</v>
      </c>
      <c r="D8" s="1" t="s">
        <v>32</v>
      </c>
      <c r="E8" s="1" t="s">
        <v>27</v>
      </c>
    </row>
    <row r="9" spans="1:6" x14ac:dyDescent="0.25">
      <c r="A9" s="1" t="s">
        <v>28</v>
      </c>
      <c r="B9" s="1" t="s">
        <v>18</v>
      </c>
      <c r="C9" s="15">
        <v>1000</v>
      </c>
      <c r="D9" s="1" t="s">
        <v>32</v>
      </c>
      <c r="E9" s="1" t="s">
        <v>27</v>
      </c>
    </row>
    <row r="10" spans="1:6" x14ac:dyDescent="0.25">
      <c r="A10" s="1" t="s">
        <v>28</v>
      </c>
      <c r="B10" s="12" t="s">
        <v>22</v>
      </c>
      <c r="C10" s="15">
        <v>500</v>
      </c>
      <c r="D10" s="1" t="s">
        <v>32</v>
      </c>
      <c r="E10" s="1" t="s">
        <v>27</v>
      </c>
      <c r="F10" s="46"/>
    </row>
    <row r="11" spans="1:6" x14ac:dyDescent="0.25">
      <c r="A11" s="1" t="s">
        <v>28</v>
      </c>
      <c r="B11" s="16" t="s">
        <v>33</v>
      </c>
      <c r="C11" s="17">
        <v>1000</v>
      </c>
      <c r="D11" s="1" t="s">
        <v>32</v>
      </c>
      <c r="E11" s="1" t="s">
        <v>27</v>
      </c>
    </row>
    <row r="12" spans="1:6" x14ac:dyDescent="0.25">
      <c r="A12" s="1" t="s">
        <v>28</v>
      </c>
      <c r="B12" s="16" t="s">
        <v>36</v>
      </c>
      <c r="C12" s="17">
        <v>250</v>
      </c>
      <c r="D12" s="1" t="s">
        <v>32</v>
      </c>
      <c r="E12" s="1" t="s">
        <v>54</v>
      </c>
    </row>
    <row r="13" spans="1:6" x14ac:dyDescent="0.25">
      <c r="A13" s="1" t="s">
        <v>28</v>
      </c>
      <c r="B13" s="16" t="s">
        <v>42</v>
      </c>
      <c r="C13" s="17">
        <v>220</v>
      </c>
      <c r="D13" s="1" t="s">
        <v>32</v>
      </c>
      <c r="E13" s="1" t="s">
        <v>62</v>
      </c>
      <c r="F13" s="13" t="s">
        <v>43</v>
      </c>
    </row>
    <row r="14" spans="1:6" x14ac:dyDescent="0.25">
      <c r="A14" s="1" t="s">
        <v>28</v>
      </c>
      <c r="B14" s="16" t="s">
        <v>16</v>
      </c>
      <c r="C14" s="17">
        <v>400</v>
      </c>
      <c r="D14" s="1" t="s">
        <v>32</v>
      </c>
      <c r="E14" s="1" t="s">
        <v>63</v>
      </c>
      <c r="F14" s="13" t="s">
        <v>43</v>
      </c>
    </row>
    <row r="15" spans="1:6" x14ac:dyDescent="0.25">
      <c r="A15" s="1" t="s">
        <v>34</v>
      </c>
      <c r="B15" s="12"/>
      <c r="C15" s="15">
        <f>SUM(C4:C14)</f>
        <v>10078</v>
      </c>
      <c r="D15" s="1"/>
      <c r="E15" s="1"/>
    </row>
    <row r="16" spans="1:6" x14ac:dyDescent="0.25">
      <c r="A16" s="18"/>
      <c r="B16" s="19"/>
      <c r="C16" s="20"/>
    </row>
    <row r="17" spans="1:5" x14ac:dyDescent="0.25">
      <c r="A17" s="75" t="s">
        <v>60</v>
      </c>
      <c r="B17" s="19"/>
      <c r="C17" s="20"/>
    </row>
    <row r="18" spans="1:5" x14ac:dyDescent="0.25">
      <c r="A18" s="1" t="s">
        <v>28</v>
      </c>
      <c r="B18" s="1" t="s">
        <v>15</v>
      </c>
      <c r="C18" s="15">
        <v>55</v>
      </c>
      <c r="D18" s="1" t="s">
        <v>40</v>
      </c>
      <c r="E18" s="1" t="s">
        <v>30</v>
      </c>
    </row>
    <row r="19" spans="1:5" x14ac:dyDescent="0.25">
      <c r="A19" s="1" t="s">
        <v>28</v>
      </c>
      <c r="B19" s="1" t="s">
        <v>16</v>
      </c>
      <c r="C19" s="15">
        <v>100</v>
      </c>
      <c r="D19" s="1" t="s">
        <v>40</v>
      </c>
      <c r="E19" s="1" t="s">
        <v>30</v>
      </c>
    </row>
    <row r="20" spans="1:5" x14ac:dyDescent="0.25">
      <c r="A20" s="1" t="s">
        <v>28</v>
      </c>
      <c r="B20" s="12" t="s">
        <v>23</v>
      </c>
      <c r="C20" s="15">
        <v>750</v>
      </c>
      <c r="D20" s="1" t="s">
        <v>40</v>
      </c>
      <c r="E20" s="1" t="s">
        <v>30</v>
      </c>
    </row>
    <row r="21" spans="1:5" x14ac:dyDescent="0.25">
      <c r="A21" s="1" t="s">
        <v>28</v>
      </c>
      <c r="B21" s="12" t="s">
        <v>31</v>
      </c>
      <c r="C21" s="15">
        <v>250</v>
      </c>
      <c r="D21" s="1" t="s">
        <v>40</v>
      </c>
      <c r="E21" s="1" t="s">
        <v>30</v>
      </c>
    </row>
    <row r="22" spans="1:5" x14ac:dyDescent="0.25">
      <c r="A22" s="12" t="s">
        <v>35</v>
      </c>
      <c r="B22" s="1"/>
      <c r="C22" s="15">
        <f>SUM(C18:C21)</f>
        <v>1155</v>
      </c>
      <c r="D22" s="1"/>
      <c r="E22" s="1"/>
    </row>
    <row r="24" spans="1:5" x14ac:dyDescent="0.25">
      <c r="A24" s="66" t="s">
        <v>48</v>
      </c>
    </row>
    <row r="25" spans="1:5" x14ac:dyDescent="0.25">
      <c r="A25" t="s">
        <v>52</v>
      </c>
    </row>
    <row r="26" spans="1:5" x14ac:dyDescent="0.25">
      <c r="A26" t="s">
        <v>51</v>
      </c>
    </row>
  </sheetData>
  <sortState xmlns:xlrd2="http://schemas.microsoft.com/office/spreadsheetml/2017/richdata2" ref="A6:F14">
    <sortCondition ref="A6:A14"/>
  </sortState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19EBE3-FBEC-4310-BCA5-7E777D4A0353}">
          <x14:formula1>
            <xm:f>Lists!$C$2:$C$3</xm:f>
          </x14:formula1>
          <xm:sqref>D4:D25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54345-6FAC-42BC-A4CD-6C51603F204B}">
  <sheetPr>
    <pageSetUpPr fitToPage="1"/>
  </sheetPr>
  <dimension ref="A1:N16"/>
  <sheetViews>
    <sheetView workbookViewId="0">
      <selection activeCell="B21" sqref="B21"/>
    </sheetView>
  </sheetViews>
  <sheetFormatPr defaultRowHeight="15" x14ac:dyDescent="0.25"/>
  <cols>
    <col min="1" max="2" width="28.7109375" customWidth="1"/>
    <col min="3" max="3" width="9.140625" style="2"/>
    <col min="4" max="4" width="16.42578125" style="2" customWidth="1"/>
    <col min="5" max="5" width="9.140625" style="2"/>
    <col min="6" max="6" width="15.85546875" style="2" customWidth="1"/>
    <col min="7" max="7" width="9.140625" style="2"/>
    <col min="8" max="8" width="16.42578125" style="2" customWidth="1"/>
    <col min="9" max="9" width="9.140625" style="2"/>
    <col min="10" max="10" width="17.42578125" style="2" customWidth="1"/>
    <col min="12" max="12" width="15.85546875" customWidth="1"/>
    <col min="14" max="14" width="17" customWidth="1"/>
  </cols>
  <sheetData>
    <row r="1" spans="1:14" ht="19.5" thickBot="1" x14ac:dyDescent="0.35">
      <c r="A1" s="3" t="s">
        <v>41</v>
      </c>
      <c r="B1" s="3"/>
      <c r="E1" s="2" t="s">
        <v>38</v>
      </c>
    </row>
    <row r="2" spans="1:14" ht="19.5" thickBot="1" x14ac:dyDescent="0.35">
      <c r="A2" s="11"/>
      <c r="B2" s="11"/>
      <c r="C2" s="50" t="s">
        <v>0</v>
      </c>
      <c r="D2" s="51"/>
      <c r="E2" s="52" t="s">
        <v>1</v>
      </c>
      <c r="F2" s="53"/>
      <c r="G2" s="52" t="s">
        <v>2</v>
      </c>
      <c r="H2" s="53"/>
      <c r="I2" s="54" t="s">
        <v>3</v>
      </c>
      <c r="J2" s="55"/>
      <c r="K2" s="48" t="s">
        <v>9</v>
      </c>
      <c r="L2" s="49"/>
      <c r="M2" s="29" t="s">
        <v>39</v>
      </c>
    </row>
    <row r="3" spans="1:14" ht="15.75" thickBot="1" x14ac:dyDescent="0.3">
      <c r="A3" s="8" t="s">
        <v>5</v>
      </c>
      <c r="B3" s="8" t="s">
        <v>55</v>
      </c>
      <c r="C3" s="9" t="s">
        <v>10</v>
      </c>
      <c r="D3" s="10" t="s">
        <v>11</v>
      </c>
      <c r="E3" s="9" t="s">
        <v>10</v>
      </c>
      <c r="F3" s="10" t="s">
        <v>11</v>
      </c>
      <c r="G3" s="9" t="s">
        <v>10</v>
      </c>
      <c r="H3" s="10" t="s">
        <v>11</v>
      </c>
      <c r="I3" s="9" t="s">
        <v>10</v>
      </c>
      <c r="J3" s="10" t="s">
        <v>11</v>
      </c>
      <c r="K3" s="9" t="s">
        <v>10</v>
      </c>
      <c r="L3" s="27" t="s">
        <v>11</v>
      </c>
      <c r="M3" s="31"/>
    </row>
    <row r="4" spans="1:14" x14ac:dyDescent="0.25">
      <c r="A4" s="1" t="s">
        <v>14</v>
      </c>
      <c r="B4" s="61" t="s">
        <v>56</v>
      </c>
      <c r="C4" s="23">
        <v>58</v>
      </c>
      <c r="D4" s="24">
        <v>65</v>
      </c>
      <c r="E4" s="6">
        <v>0</v>
      </c>
      <c r="F4" s="7">
        <v>0</v>
      </c>
      <c r="G4" s="6">
        <v>0</v>
      </c>
      <c r="H4" s="7">
        <v>0</v>
      </c>
      <c r="I4" s="6">
        <v>0</v>
      </c>
      <c r="J4" s="7">
        <v>0</v>
      </c>
      <c r="K4" s="56">
        <f t="shared" ref="K4:K12" si="0">C4+E4+G4+I4</f>
        <v>58</v>
      </c>
      <c r="L4" s="57">
        <f t="shared" ref="L4:L12" si="1">D4+F4+H4+J4</f>
        <v>65</v>
      </c>
      <c r="M4" s="30">
        <f>K4-L4</f>
        <v>-7</v>
      </c>
    </row>
    <row r="5" spans="1:14" x14ac:dyDescent="0.25">
      <c r="A5" s="16" t="s">
        <v>42</v>
      </c>
      <c r="B5" s="62" t="s">
        <v>56</v>
      </c>
      <c r="C5" s="23">
        <v>55</v>
      </c>
      <c r="D5" s="24">
        <v>55</v>
      </c>
      <c r="E5" s="6">
        <v>55</v>
      </c>
      <c r="F5" s="7">
        <v>55</v>
      </c>
      <c r="G5" s="6">
        <v>55</v>
      </c>
      <c r="H5" s="7">
        <v>55</v>
      </c>
      <c r="I5" s="6">
        <v>55</v>
      </c>
      <c r="J5" s="7">
        <v>55</v>
      </c>
      <c r="K5" s="56">
        <f t="shared" si="0"/>
        <v>220</v>
      </c>
      <c r="L5" s="57">
        <f t="shared" si="1"/>
        <v>220</v>
      </c>
      <c r="M5" s="30">
        <f t="shared" ref="M5:M6" si="2">K5-L5</f>
        <v>0</v>
      </c>
    </row>
    <row r="6" spans="1:14" x14ac:dyDescent="0.25">
      <c r="A6" s="16" t="s">
        <v>16</v>
      </c>
      <c r="B6" s="62" t="s">
        <v>56</v>
      </c>
      <c r="C6" s="23">
        <v>100</v>
      </c>
      <c r="D6" s="24">
        <v>100</v>
      </c>
      <c r="E6" s="6">
        <v>100</v>
      </c>
      <c r="F6" s="7">
        <v>100</v>
      </c>
      <c r="G6" s="6">
        <v>100</v>
      </c>
      <c r="H6" s="7">
        <v>100</v>
      </c>
      <c r="I6" s="6">
        <v>100</v>
      </c>
      <c r="J6" s="7">
        <v>100</v>
      </c>
      <c r="K6" s="56">
        <f t="shared" si="0"/>
        <v>400</v>
      </c>
      <c r="L6" s="57">
        <f t="shared" si="1"/>
        <v>400</v>
      </c>
      <c r="M6" s="30">
        <f t="shared" si="2"/>
        <v>0</v>
      </c>
    </row>
    <row r="7" spans="1:14" x14ac:dyDescent="0.25">
      <c r="A7" s="1" t="s">
        <v>17</v>
      </c>
      <c r="B7" s="63" t="s">
        <v>57</v>
      </c>
      <c r="C7" s="25">
        <v>1000</v>
      </c>
      <c r="D7" s="26">
        <v>1200</v>
      </c>
      <c r="E7" s="4">
        <v>1500</v>
      </c>
      <c r="F7" s="5">
        <v>1500</v>
      </c>
      <c r="G7" s="4">
        <v>0</v>
      </c>
      <c r="H7" s="5">
        <v>0</v>
      </c>
      <c r="I7" s="4">
        <v>0</v>
      </c>
      <c r="J7" s="5">
        <v>0</v>
      </c>
      <c r="K7" s="56">
        <f t="shared" si="0"/>
        <v>2500</v>
      </c>
      <c r="L7" s="57">
        <f t="shared" si="1"/>
        <v>2700</v>
      </c>
      <c r="M7" s="28">
        <f t="shared" ref="M7:M13" si="3">K7-L7</f>
        <v>-200</v>
      </c>
    </row>
    <row r="8" spans="1:14" x14ac:dyDescent="0.25">
      <c r="A8" s="1" t="s">
        <v>21</v>
      </c>
      <c r="B8" s="63" t="s">
        <v>57</v>
      </c>
      <c r="C8" s="25">
        <v>150</v>
      </c>
      <c r="D8" s="26">
        <v>150</v>
      </c>
      <c r="E8" s="4">
        <v>0</v>
      </c>
      <c r="F8" s="5">
        <v>0</v>
      </c>
      <c r="G8" s="4">
        <v>0</v>
      </c>
      <c r="H8" s="5">
        <v>0</v>
      </c>
      <c r="I8" s="4">
        <v>0</v>
      </c>
      <c r="J8" s="5">
        <v>0</v>
      </c>
      <c r="K8" s="56">
        <f t="shared" si="0"/>
        <v>150</v>
      </c>
      <c r="L8" s="57">
        <f t="shared" si="1"/>
        <v>150</v>
      </c>
      <c r="M8" s="28">
        <f t="shared" si="3"/>
        <v>0</v>
      </c>
    </row>
    <row r="9" spans="1:14" x14ac:dyDescent="0.25">
      <c r="A9" s="1" t="s">
        <v>18</v>
      </c>
      <c r="B9" s="63" t="s">
        <v>57</v>
      </c>
      <c r="C9" s="25">
        <v>0</v>
      </c>
      <c r="D9" s="26">
        <v>0</v>
      </c>
      <c r="E9" s="4">
        <v>500</v>
      </c>
      <c r="F9" s="5">
        <v>500</v>
      </c>
      <c r="G9" s="4">
        <v>500</v>
      </c>
      <c r="H9" s="5">
        <v>500</v>
      </c>
      <c r="I9" s="4">
        <v>0</v>
      </c>
      <c r="J9" s="5">
        <v>0</v>
      </c>
      <c r="K9" s="56">
        <f t="shared" si="0"/>
        <v>1000</v>
      </c>
      <c r="L9" s="57">
        <f t="shared" si="1"/>
        <v>1000</v>
      </c>
      <c r="M9" s="28">
        <f t="shared" si="3"/>
        <v>0</v>
      </c>
    </row>
    <row r="10" spans="1:14" x14ac:dyDescent="0.25">
      <c r="A10" s="12" t="s">
        <v>22</v>
      </c>
      <c r="B10" s="63" t="s">
        <v>57</v>
      </c>
      <c r="C10" s="25">
        <v>250</v>
      </c>
      <c r="D10" s="26">
        <v>0</v>
      </c>
      <c r="E10" s="4">
        <v>250</v>
      </c>
      <c r="F10" s="5">
        <v>500</v>
      </c>
      <c r="G10" s="4">
        <v>0</v>
      </c>
      <c r="H10" s="5">
        <v>0</v>
      </c>
      <c r="I10" s="4">
        <v>0</v>
      </c>
      <c r="J10" s="5">
        <v>0</v>
      </c>
      <c r="K10" s="56">
        <f t="shared" si="0"/>
        <v>500</v>
      </c>
      <c r="L10" s="57">
        <f t="shared" si="1"/>
        <v>500</v>
      </c>
      <c r="M10" s="28">
        <f t="shared" si="3"/>
        <v>0</v>
      </c>
    </row>
    <row r="11" spans="1:14" x14ac:dyDescent="0.25">
      <c r="A11" s="16" t="s">
        <v>33</v>
      </c>
      <c r="B11" s="63" t="s">
        <v>57</v>
      </c>
      <c r="C11" s="25">
        <v>0</v>
      </c>
      <c r="D11" s="26">
        <v>0</v>
      </c>
      <c r="E11" s="4">
        <v>0</v>
      </c>
      <c r="F11" s="5">
        <v>0</v>
      </c>
      <c r="G11" s="4">
        <v>1000</v>
      </c>
      <c r="H11" s="5">
        <v>1000</v>
      </c>
      <c r="I11" s="4">
        <v>0</v>
      </c>
      <c r="J11" s="5">
        <v>0</v>
      </c>
      <c r="K11" s="56">
        <f t="shared" si="0"/>
        <v>1000</v>
      </c>
      <c r="L11" s="57">
        <f t="shared" si="1"/>
        <v>1000</v>
      </c>
      <c r="M11" s="28">
        <f t="shared" si="3"/>
        <v>0</v>
      </c>
    </row>
    <row r="12" spans="1:14" ht="15.75" thickBot="1" x14ac:dyDescent="0.3">
      <c r="A12" s="32" t="s">
        <v>37</v>
      </c>
      <c r="B12" s="63" t="s">
        <v>57</v>
      </c>
      <c r="C12" s="33">
        <v>0</v>
      </c>
      <c r="D12" s="34">
        <v>0</v>
      </c>
      <c r="E12" s="35">
        <v>0</v>
      </c>
      <c r="F12" s="36">
        <v>0</v>
      </c>
      <c r="G12" s="35">
        <v>0</v>
      </c>
      <c r="H12" s="36">
        <v>0</v>
      </c>
      <c r="I12" s="35">
        <v>250</v>
      </c>
      <c r="J12" s="36">
        <v>250</v>
      </c>
      <c r="K12" s="58">
        <f t="shared" si="0"/>
        <v>250</v>
      </c>
      <c r="L12" s="59">
        <f t="shared" si="1"/>
        <v>250</v>
      </c>
      <c r="M12" s="37">
        <f t="shared" si="3"/>
        <v>0</v>
      </c>
    </row>
    <row r="13" spans="1:14" ht="15.75" thickBot="1" x14ac:dyDescent="0.3">
      <c r="A13" s="38" t="s">
        <v>59</v>
      </c>
      <c r="B13" s="38"/>
      <c r="C13" s="39">
        <f>SUM(C4:C12)</f>
        <v>1613</v>
      </c>
      <c r="D13" s="40">
        <f>SUM(D4:D12)</f>
        <v>1570</v>
      </c>
      <c r="E13" s="41">
        <f>SUM(E4:E12)</f>
        <v>2405</v>
      </c>
      <c r="F13" s="42">
        <f>SUM(F4:F12)</f>
        <v>2655</v>
      </c>
      <c r="G13" s="41">
        <f>SUM(G4:G12)</f>
        <v>1655</v>
      </c>
      <c r="H13" s="43">
        <f>SUM(H4:H12)</f>
        <v>1655</v>
      </c>
      <c r="I13" s="41">
        <f>SUM(I4:I12)</f>
        <v>405</v>
      </c>
      <c r="J13" s="43">
        <f>SUM(J4:J12)</f>
        <v>405</v>
      </c>
      <c r="K13" s="60">
        <f>SUM(K4:K12)</f>
        <v>6078</v>
      </c>
      <c r="L13" s="60">
        <f>SUM(L4:L12)</f>
        <v>6285</v>
      </c>
      <c r="M13" s="44">
        <f t="shared" si="3"/>
        <v>-207</v>
      </c>
    </row>
    <row r="14" spans="1:14" x14ac:dyDescent="0.25">
      <c r="A14" s="70" t="s">
        <v>45</v>
      </c>
      <c r="B14" s="70" t="s">
        <v>56</v>
      </c>
      <c r="C14" s="71">
        <v>500</v>
      </c>
      <c r="D14" s="71">
        <v>750</v>
      </c>
      <c r="E14" s="71">
        <v>500</v>
      </c>
      <c r="F14" s="71">
        <v>500</v>
      </c>
      <c r="G14" s="71">
        <v>500</v>
      </c>
      <c r="H14" s="71">
        <v>500</v>
      </c>
      <c r="I14" s="71">
        <v>500</v>
      </c>
      <c r="J14" s="71">
        <v>500</v>
      </c>
      <c r="K14" s="73">
        <f>C14+E14+G14+I14</f>
        <v>2000</v>
      </c>
      <c r="L14" s="72">
        <f>D14+F14+H14+J14</f>
        <v>2250</v>
      </c>
      <c r="M14" s="71">
        <f>K14-L14</f>
        <v>-250</v>
      </c>
      <c r="N14" s="66" t="s">
        <v>44</v>
      </c>
    </row>
    <row r="15" spans="1:14" x14ac:dyDescent="0.25">
      <c r="A15" s="64" t="s">
        <v>49</v>
      </c>
      <c r="B15" s="64" t="s">
        <v>56</v>
      </c>
      <c r="C15" s="67">
        <v>500</v>
      </c>
      <c r="D15" s="67">
        <v>350</v>
      </c>
      <c r="E15" s="67">
        <v>500</v>
      </c>
      <c r="F15" s="67">
        <v>500</v>
      </c>
      <c r="G15" s="67">
        <v>500</v>
      </c>
      <c r="H15" s="67">
        <v>500</v>
      </c>
      <c r="I15" s="67">
        <v>500</v>
      </c>
      <c r="J15" s="67">
        <v>500</v>
      </c>
      <c r="K15" s="74">
        <f>C15+E15+G15+I15</f>
        <v>2000</v>
      </c>
      <c r="L15" s="68">
        <f>D15+F15+H15+J15</f>
        <v>1850</v>
      </c>
      <c r="M15" s="67">
        <f>K15-L15</f>
        <v>150</v>
      </c>
      <c r="N15" s="66" t="s">
        <v>44</v>
      </c>
    </row>
    <row r="16" spans="1:14" x14ac:dyDescent="0.25">
      <c r="A16" s="12" t="s">
        <v>58</v>
      </c>
      <c r="B16" s="1"/>
      <c r="C16" s="69"/>
      <c r="D16" s="69"/>
      <c r="E16" s="69"/>
      <c r="F16" s="69"/>
      <c r="G16" s="69"/>
      <c r="H16" s="69"/>
      <c r="I16" s="69"/>
      <c r="J16" s="69"/>
      <c r="K16" s="69">
        <f>SUM(K13:K15)</f>
        <v>10078</v>
      </c>
      <c r="L16" s="69">
        <f t="shared" ref="L16:M16" si="4">SUM(L13:L15)</f>
        <v>10385</v>
      </c>
      <c r="M16" s="69">
        <f t="shared" si="4"/>
        <v>-307</v>
      </c>
    </row>
  </sheetData>
  <mergeCells count="5">
    <mergeCell ref="K2:L2"/>
    <mergeCell ref="C2:D2"/>
    <mergeCell ref="E2:F2"/>
    <mergeCell ref="G2:H2"/>
    <mergeCell ref="I2:J2"/>
  </mergeCells>
  <pageMargins left="0.7" right="0.7" top="0.75" bottom="0.75" header="0.3" footer="0.3"/>
  <pageSetup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4AD19-61E9-4DD0-B529-E2E5465D2685}">
  <dimension ref="A1:C5"/>
  <sheetViews>
    <sheetView workbookViewId="0">
      <selection activeCell="D15" sqref="D15"/>
    </sheetView>
  </sheetViews>
  <sheetFormatPr defaultRowHeight="15" x14ac:dyDescent="0.25"/>
  <cols>
    <col min="1" max="1" width="11.5703125" customWidth="1"/>
    <col min="3" max="3" width="11.85546875" customWidth="1"/>
  </cols>
  <sheetData>
    <row r="1" spans="1:3" x14ac:dyDescent="0.25">
      <c r="A1" s="45" t="s">
        <v>4</v>
      </c>
      <c r="C1" s="1" t="s">
        <v>26</v>
      </c>
    </row>
    <row r="2" spans="1:3" x14ac:dyDescent="0.25">
      <c r="A2" s="1" t="s">
        <v>6</v>
      </c>
      <c r="C2" s="1" t="s">
        <v>32</v>
      </c>
    </row>
    <row r="3" spans="1:3" x14ac:dyDescent="0.25">
      <c r="A3" s="1" t="s">
        <v>7</v>
      </c>
      <c r="C3" s="1" t="s">
        <v>40</v>
      </c>
    </row>
    <row r="4" spans="1:3" x14ac:dyDescent="0.25">
      <c r="A4" s="1" t="s">
        <v>8</v>
      </c>
    </row>
    <row r="5" spans="1:3" x14ac:dyDescent="0.25">
      <c r="A5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Budget</vt:lpstr>
      <vt:lpstr>Project Budget V Forecast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Hart</dc:creator>
  <cp:lastModifiedBy>Katie Hart</cp:lastModifiedBy>
  <cp:lastPrinted>2021-04-27T21:43:12Z</cp:lastPrinted>
  <dcterms:created xsi:type="dcterms:W3CDTF">2021-01-10T03:55:36Z</dcterms:created>
  <dcterms:modified xsi:type="dcterms:W3CDTF">2021-06-06T09:00:15Z</dcterms:modified>
</cp:coreProperties>
</file>